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KT_PROJ\Limnologie\LAWA_O_3_15\Berichte\Berichtsueberarbeitung_Apr2017\Anlagen\"/>
    </mc:Choice>
  </mc:AlternateContent>
  <bookViews>
    <workbookView xWindow="0" yWindow="0" windowWidth="9270" windowHeight="11010" tabRatio="774"/>
  </bookViews>
  <sheets>
    <sheet name="MZB_Praef_Salzkategorien" sheetId="76" r:id="rId1"/>
    <sheet name="Bsp_Salzb_MZB_2003_Huebner2007" sheetId="1" r:id="rId2"/>
  </sheets>
  <definedNames>
    <definedName name="_xlnm._FilterDatabase" localSheetId="1" hidden="1">Bsp_Salzb_MZB_2003_Huebner2007!$A$4:$J$4</definedName>
    <definedName name="_xlnm._FilterDatabase" localSheetId="0" hidden="1">MZB_Praef_Salzkategorien!$A$1:$L$384</definedName>
    <definedName name="_xlnm.Print_Area" localSheetId="0">MZB_Praef_Salzkategorien!$A$1:$L$384</definedName>
    <definedName name="_xlnm.Print_Titles" localSheetId="0">MZB_Praef_Salzkategorien!$1:$1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</calcChain>
</file>

<file path=xl/sharedStrings.xml><?xml version="1.0" encoding="utf-8"?>
<sst xmlns="http://schemas.openxmlformats.org/spreadsheetml/2006/main" count="1591" uniqueCount="705">
  <si>
    <t>ID_Art (original)</t>
  </si>
  <si>
    <t>DV-Nr (original)</t>
  </si>
  <si>
    <t>Taxonname (original)</t>
  </si>
  <si>
    <t>TaxaGroup</t>
  </si>
  <si>
    <t>Family</t>
  </si>
  <si>
    <t>Subfamily</t>
  </si>
  <si>
    <t>Cl_kar_SWPK [mg/l]</t>
  </si>
  <si>
    <t>Cl_sil_SWPK [mg/l]</t>
  </si>
  <si>
    <t>Bivalvia</t>
  </si>
  <si>
    <t>CORBICULIDAE</t>
  </si>
  <si>
    <t>[Fam:CORBICULIDAE]</t>
  </si>
  <si>
    <t>Corbicula fluminea</t>
  </si>
  <si>
    <t>Musculium lacustre</t>
  </si>
  <si>
    <t>SPHAERIIDAE</t>
  </si>
  <si>
    <t>[Fam:SPHAERIIDAE]</t>
  </si>
  <si>
    <t>Pisidium amnicum</t>
  </si>
  <si>
    <t>Pisidium casertanum casertanum</t>
  </si>
  <si>
    <t>Pisidium milium</t>
  </si>
  <si>
    <t>Pisidium nitidum</t>
  </si>
  <si>
    <t>Pisidium personatum</t>
  </si>
  <si>
    <t>Pisidium subtruncatum</t>
  </si>
  <si>
    <t>Pisidium supinum</t>
  </si>
  <si>
    <t>Sphaerium corneum</t>
  </si>
  <si>
    <t>Sphaerium rivicola</t>
  </si>
  <si>
    <t>Anodonta anatina</t>
  </si>
  <si>
    <t>UNIONIDAE</t>
  </si>
  <si>
    <t>[Fam:UNIONIDAE]</t>
  </si>
  <si>
    <t>Unio pictorum pictorum</t>
  </si>
  <si>
    <t>Bryozoa</t>
  </si>
  <si>
    <t>PLUMATELLIDAE</t>
  </si>
  <si>
    <t>[Fam:PLUMATELLIDAE]</t>
  </si>
  <si>
    <t>Plumatella emarginata</t>
  </si>
  <si>
    <t>Coleoptera</t>
  </si>
  <si>
    <t>CURCULIONIDAE</t>
  </si>
  <si>
    <t>BAGOINAE</t>
  </si>
  <si>
    <t>Bagous sp.</t>
  </si>
  <si>
    <t>DRYOPIDAE</t>
  </si>
  <si>
    <t>[Fam:DRYOPIDAE]</t>
  </si>
  <si>
    <t>Dryops sp.</t>
  </si>
  <si>
    <t>DYTISCIDAE</t>
  </si>
  <si>
    <t>DYTISCINAE</t>
  </si>
  <si>
    <t>COLYMBETINAE</t>
  </si>
  <si>
    <t>Agabus biguttatus</t>
  </si>
  <si>
    <t>Agabus bipustulatus</t>
  </si>
  <si>
    <t>Agabus didymus</t>
  </si>
  <si>
    <t>Agabus guttatus</t>
  </si>
  <si>
    <t>Agabus labiatus</t>
  </si>
  <si>
    <t>Agabus paludosus</t>
  </si>
  <si>
    <t>HYDROPORINAE</t>
  </si>
  <si>
    <t>Dytiscus sp.</t>
  </si>
  <si>
    <t>Hydroporus palustris</t>
  </si>
  <si>
    <t>Hygrotus impressopunctatus</t>
  </si>
  <si>
    <t>Hyphydrus ovatus</t>
  </si>
  <si>
    <t>Ilybius fuliginosus</t>
  </si>
  <si>
    <t>LACCOPHILINAE</t>
  </si>
  <si>
    <t>Laccophilus hyalinus</t>
  </si>
  <si>
    <t>Nebrioporus depressus</t>
  </si>
  <si>
    <t>Nebrioporus elegans</t>
  </si>
  <si>
    <t>Oreodytes sanmarkii</t>
  </si>
  <si>
    <t>Platambus maculatus</t>
  </si>
  <si>
    <t>Scarodytes halensis</t>
  </si>
  <si>
    <t>ELMIDAE</t>
  </si>
  <si>
    <t>ELMINAE</t>
  </si>
  <si>
    <t>Elmis aenea</t>
  </si>
  <si>
    <t>Elmis maugetii</t>
  </si>
  <si>
    <t>Elmis rioloides</t>
  </si>
  <si>
    <t>Esolus angustatus</t>
  </si>
  <si>
    <t>Esolus parallelepipedus</t>
  </si>
  <si>
    <t>Limnius perrisi</t>
  </si>
  <si>
    <t>Limnius volckmari</t>
  </si>
  <si>
    <t>Oulimnius tuberculatus</t>
  </si>
  <si>
    <t>Riolus subviolaceus</t>
  </si>
  <si>
    <t>GYRINIDAE</t>
  </si>
  <si>
    <t>ORECTOCHILINAE</t>
  </si>
  <si>
    <t>GYRININAE</t>
  </si>
  <si>
    <t>Gyrinus substriatus</t>
  </si>
  <si>
    <t>Orectochilus villosus</t>
  </si>
  <si>
    <t>Brychius elevatus</t>
  </si>
  <si>
    <t>HALIPLIDAE</t>
  </si>
  <si>
    <t>[Fam:HALIPLIDAE]</t>
  </si>
  <si>
    <t>Haliplus immaculatus</t>
  </si>
  <si>
    <t>Haliplus laminatus</t>
  </si>
  <si>
    <t>Haliplus lineatocollis</t>
  </si>
  <si>
    <t>Haliplus ruficollis</t>
  </si>
  <si>
    <t>HELOPHORIDAE</t>
  </si>
  <si>
    <t>[Fam:HELOPHORIDAE]</t>
  </si>
  <si>
    <t>Helophorus sp.</t>
  </si>
  <si>
    <t>HYDRAENIDAE</t>
  </si>
  <si>
    <t>HYDRAENINAE</t>
  </si>
  <si>
    <t>Hydraena angulosa</t>
  </si>
  <si>
    <t>Hydraena belgica</t>
  </si>
  <si>
    <t>Hydraena dentipes</t>
  </si>
  <si>
    <t>Hydraena gracilis</t>
  </si>
  <si>
    <t>Hydraena minutissima</t>
  </si>
  <si>
    <t>Hydraena riparia</t>
  </si>
  <si>
    <t>Hydraena saga</t>
  </si>
  <si>
    <t>Hydraena unca</t>
  </si>
  <si>
    <t>LIMNEBIINAE</t>
  </si>
  <si>
    <t>Limnebius sp.</t>
  </si>
  <si>
    <t>Anacaena bipustulata</t>
  </si>
  <si>
    <t>HYDROPHILIDAE</t>
  </si>
  <si>
    <t>HYDROPHILINAE</t>
  </si>
  <si>
    <t>Anacaena globulus</t>
  </si>
  <si>
    <t>Anacaena limbata</t>
  </si>
  <si>
    <t>Anacaena lutescens</t>
  </si>
  <si>
    <t>SPHAERIDIINAE</t>
  </si>
  <si>
    <t>Coelostoma orbiculare</t>
  </si>
  <si>
    <t>Enochrus quadripunctatus</t>
  </si>
  <si>
    <t>SCIRTIDAE</t>
  </si>
  <si>
    <t>[Fam:SCIRTIDAE]</t>
  </si>
  <si>
    <t>Elodes minuta-Gr.</t>
  </si>
  <si>
    <t>Hydrocyphon deflexicollis</t>
  </si>
  <si>
    <t>Crustacea</t>
  </si>
  <si>
    <t>[Kl:Crustacea]</t>
  </si>
  <si>
    <t>Ostracoda Gen. sp.</t>
  </si>
  <si>
    <t>[Ord:Amphipoda]</t>
  </si>
  <si>
    <t>Crangonyx/Niphargus sp.</t>
  </si>
  <si>
    <t>ASELLIDAE</t>
  </si>
  <si>
    <t>[Fam:ASELLIDAE]</t>
  </si>
  <si>
    <t>Asellus aquaticus</t>
  </si>
  <si>
    <t>Proasellus coxalis</t>
  </si>
  <si>
    <t>ASTACIDAE</t>
  </si>
  <si>
    <t>[Fam:ASTACIDAE]</t>
  </si>
  <si>
    <t>Astacus torrentium</t>
  </si>
  <si>
    <t>CAMBARIDAE</t>
  </si>
  <si>
    <t>[Fam:CAMBARIDAE]</t>
  </si>
  <si>
    <t>Orconectes limosus</t>
  </si>
  <si>
    <t>COROPHIIDAE</t>
  </si>
  <si>
    <t>[Fam:COROPHIIDAE]</t>
  </si>
  <si>
    <t>Corophium curvispinum</t>
  </si>
  <si>
    <t>GAMMARIDAE</t>
  </si>
  <si>
    <t>[Fam:GAMMARIDAE]</t>
  </si>
  <si>
    <t>Dikerogammarus villosus</t>
  </si>
  <si>
    <t>Echinogammarus berilloni</t>
  </si>
  <si>
    <t>Gammarus fossarum</t>
  </si>
  <si>
    <t>Gammarus pulex</t>
  </si>
  <si>
    <t>Gammarus roeselii</t>
  </si>
  <si>
    <t>Gammarus tigrinus</t>
  </si>
  <si>
    <t>Diptera</t>
  </si>
  <si>
    <t>ATHERICIDAE</t>
  </si>
  <si>
    <t>[Fam:ATHERICIDAE]</t>
  </si>
  <si>
    <t>Atherix ibis</t>
  </si>
  <si>
    <t>Atrichops crassipes</t>
  </si>
  <si>
    <t>Ibisia marginata</t>
  </si>
  <si>
    <t>CERATOPOGONIDAE</t>
  </si>
  <si>
    <t>FORCIPOMYIINAE</t>
  </si>
  <si>
    <t>Atrichopogon sp.</t>
  </si>
  <si>
    <t>PALPOMYIINAE</t>
  </si>
  <si>
    <t>Bezzia sp.</t>
  </si>
  <si>
    <t>CHIRONOMIDAE</t>
  </si>
  <si>
    <t>ORTHOCLADIINAE</t>
  </si>
  <si>
    <t>TANYPODINAE-Tribus Pentaneurini</t>
  </si>
  <si>
    <t>TANYPODINAE-Tribus Macropelopiini</t>
  </si>
  <si>
    <t>Apsectrotanypus trifascipennis</t>
  </si>
  <si>
    <t>DIAMESINAE-Tribus Diamesini</t>
  </si>
  <si>
    <t>CHIRONOMINAE-Tribus Chironomini</t>
  </si>
  <si>
    <t>Brillia bifida</t>
  </si>
  <si>
    <t>Bryophaenocladius nidorum</t>
  </si>
  <si>
    <t>Chaetocladius piger-Gr.</t>
  </si>
  <si>
    <t>Chironomus plumosus-Gr.</t>
  </si>
  <si>
    <t>Chironomus riparius-Agg.</t>
  </si>
  <si>
    <t>CHIRONOMINAE-Tribus Tanytarsini</t>
  </si>
  <si>
    <t>Cladotanytarsus vanderwulpi</t>
  </si>
  <si>
    <t>Clinotanypus nervosus</t>
  </si>
  <si>
    <t>TANYPODINAE-Tribus Coelotanypodini</t>
  </si>
  <si>
    <t>Conchapelopia melanops</t>
  </si>
  <si>
    <t>Cricotopus bicinctus-Gr.</t>
  </si>
  <si>
    <t>Cryptochironomus rostratus</t>
  </si>
  <si>
    <t>Cryptotendipes sp.</t>
  </si>
  <si>
    <t>Diamesinae Gen. sp.</t>
  </si>
  <si>
    <t>DIAMESINAE</t>
  </si>
  <si>
    <t>Dicrotendipes sp.</t>
  </si>
  <si>
    <t>Epoicocladius ephemerae</t>
  </si>
  <si>
    <t>Heterotrissocladius marcidus</t>
  </si>
  <si>
    <t>Limnophyes sp.</t>
  </si>
  <si>
    <t>Macropelopia notata-Gr.</t>
  </si>
  <si>
    <t>Micropsectra sp.</t>
  </si>
  <si>
    <t>PRODIAMESINAE</t>
  </si>
  <si>
    <t>Nanocladius rectinervis</t>
  </si>
  <si>
    <t>TANYPODINAE-Tribus Natarsiini</t>
  </si>
  <si>
    <t>Natarsia nugax/punctata</t>
  </si>
  <si>
    <t>Odontomesa fulva</t>
  </si>
  <si>
    <t>Orthocladius oblidens</t>
  </si>
  <si>
    <t>Paracladius conversus</t>
  </si>
  <si>
    <t>Paracladopelma camptolabis-Gr.</t>
  </si>
  <si>
    <t>Parametriocnemus stylatus</t>
  </si>
  <si>
    <t>Paraphaenocladius impensus impensus</t>
  </si>
  <si>
    <t>Paratanytarsus sp.</t>
  </si>
  <si>
    <t>Paratendipes albimanus</t>
  </si>
  <si>
    <t>Paratrissocladius excerptus</t>
  </si>
  <si>
    <t>Pentaneurini Gen. sp.</t>
  </si>
  <si>
    <t>Phaenopsectra sp.</t>
  </si>
  <si>
    <t>Polypedilum convictum</t>
  </si>
  <si>
    <t>Polypedilum cultellatum</t>
  </si>
  <si>
    <t>Polypedilum laetum</t>
  </si>
  <si>
    <t>Potthastia gaedii</t>
  </si>
  <si>
    <t>TANYPODINAE-Tribus Procladiini</t>
  </si>
  <si>
    <t>Procladius choreus</t>
  </si>
  <si>
    <t>Prodiamesa olivacea</t>
  </si>
  <si>
    <t>Rheocricotopus fuscipes</t>
  </si>
  <si>
    <t>Rheotanytarsus sp.</t>
  </si>
  <si>
    <t>Saetheria reissi</t>
  </si>
  <si>
    <t>Tanytarsus pallidicornis</t>
  </si>
  <si>
    <t>Tanytarsus signatus</t>
  </si>
  <si>
    <t>Thienemanniella sp.</t>
  </si>
  <si>
    <t>Thienemannimyia Gr., Gen. indet.</t>
  </si>
  <si>
    <t>Tvetenia discoloripes/verralli</t>
  </si>
  <si>
    <t>DIXIDAE</t>
  </si>
  <si>
    <t>[Fam:DIXIDAE]</t>
  </si>
  <si>
    <t>Dixa nebulosa</t>
  </si>
  <si>
    <t>EMPIDIDAE</t>
  </si>
  <si>
    <t>Empididae Gen. sp.</t>
  </si>
  <si>
    <t>[Fam:EMPIDIDAE]</t>
  </si>
  <si>
    <t>HEMERODROMIINAE</t>
  </si>
  <si>
    <t>Chelifera sp.</t>
  </si>
  <si>
    <t>Clinocerinae Gen. sp.</t>
  </si>
  <si>
    <t>CLINOCERINAE</t>
  </si>
  <si>
    <t>Hemerodromia sp.</t>
  </si>
  <si>
    <t>EPHYDRIDAE</t>
  </si>
  <si>
    <t>Ephydridae Gen. sp.</t>
  </si>
  <si>
    <t>[Fam:EPHYDRIDAE]</t>
  </si>
  <si>
    <t>LIMONIIDAE</t>
  </si>
  <si>
    <t>LIMONIINAE</t>
  </si>
  <si>
    <t>LIMNOPHILINAE</t>
  </si>
  <si>
    <t>Antocha sp.</t>
  </si>
  <si>
    <t>Eloeophila sp.</t>
  </si>
  <si>
    <t>Neolimnomyia (Brachylimnophila) sp.</t>
  </si>
  <si>
    <t>Pilaria sp.</t>
  </si>
  <si>
    <t>MUSCIDAE</t>
  </si>
  <si>
    <t>COENOSIINAE</t>
  </si>
  <si>
    <t>Limnophora sp.</t>
  </si>
  <si>
    <t>Dicranota sp.</t>
  </si>
  <si>
    <t>PEDICIIDAE</t>
  </si>
  <si>
    <t>PEDICIINAE</t>
  </si>
  <si>
    <t>Pedicia sp.</t>
  </si>
  <si>
    <t>Psychodidae Gen. sp.</t>
  </si>
  <si>
    <t>PSYCHODIDAE</t>
  </si>
  <si>
    <t>PSYCHODINAE</t>
  </si>
  <si>
    <t>[Fam:PSYCHODIDAE]</t>
  </si>
  <si>
    <t>Jungiella sp.</t>
  </si>
  <si>
    <t>Pericoma sp.</t>
  </si>
  <si>
    <t>Ptychoptera sp.</t>
  </si>
  <si>
    <t>PTYCHOPTERIDAE</t>
  </si>
  <si>
    <t>[Fam:PTYCHOPTERIDAE]</t>
  </si>
  <si>
    <t>Chrysopilus sp.</t>
  </si>
  <si>
    <t>RHAGIONIDAE</t>
  </si>
  <si>
    <t>RHAGIONINAE</t>
  </si>
  <si>
    <t>SIMULIIDAE</t>
  </si>
  <si>
    <t>SIMULIINAE</t>
  </si>
  <si>
    <t>Prosimulium sp.</t>
  </si>
  <si>
    <t>Simulium equinum</t>
  </si>
  <si>
    <t>Simulium erythrocephalum</t>
  </si>
  <si>
    <t>Simulium lineatum</t>
  </si>
  <si>
    <t>Simulium monticola</t>
  </si>
  <si>
    <t>Simulium morsitans</t>
  </si>
  <si>
    <t>Simulium ornatum</t>
  </si>
  <si>
    <t>Simulium reptans</t>
  </si>
  <si>
    <t>Simulium trifasciatum</t>
  </si>
  <si>
    <t>Simulium variegatum</t>
  </si>
  <si>
    <t>STRATIOMYIIDAE</t>
  </si>
  <si>
    <t>STRATIOMYINAE</t>
  </si>
  <si>
    <t>CLITELLARIINAE</t>
  </si>
  <si>
    <t>Odontomyia sp.</t>
  </si>
  <si>
    <t>Oplodontha viridula</t>
  </si>
  <si>
    <t>Oxycera sp.</t>
  </si>
  <si>
    <t>TABANIDAE</t>
  </si>
  <si>
    <t>TABANINAE</t>
  </si>
  <si>
    <t>Chrysops sp.</t>
  </si>
  <si>
    <t>CHRYSOPSINAE</t>
  </si>
  <si>
    <t>Tabanus sp.</t>
  </si>
  <si>
    <t>TIPULIDAE</t>
  </si>
  <si>
    <t>Dolichopeza albipes</t>
  </si>
  <si>
    <t>DOLICHOPEZINAE</t>
  </si>
  <si>
    <t>TIPULINAE</t>
  </si>
  <si>
    <t>Tipula lateralis-Gr.</t>
  </si>
  <si>
    <t>Tipula maxima</t>
  </si>
  <si>
    <t>Ephemeroptera</t>
  </si>
  <si>
    <t>BAETIDAE</t>
  </si>
  <si>
    <t>BAETINAE</t>
  </si>
  <si>
    <t>Baetis alpinus</t>
  </si>
  <si>
    <t>Baetis buceratus</t>
  </si>
  <si>
    <t>Baetis fuscatus</t>
  </si>
  <si>
    <t>Baetis liebenauae</t>
  </si>
  <si>
    <t>Baetis lutheri</t>
  </si>
  <si>
    <t>Baetis melanonyx</t>
  </si>
  <si>
    <t>Baetis muticus</t>
  </si>
  <si>
    <t>Baetis rhodani</t>
  </si>
  <si>
    <t>Baetis scambus</t>
  </si>
  <si>
    <t>Baetis vernus</t>
  </si>
  <si>
    <t>CLOEONINAE</t>
  </si>
  <si>
    <t>Centroptilum luteolum</t>
  </si>
  <si>
    <t>Cloeon dipterum</t>
  </si>
  <si>
    <t>Procloeon bifidum</t>
  </si>
  <si>
    <t>Procloeon pulchrum</t>
  </si>
  <si>
    <t>CAENIDAE</t>
  </si>
  <si>
    <t>CAENINAE</t>
  </si>
  <si>
    <t>Caenis beskidensis/pseudorivulorum</t>
  </si>
  <si>
    <t>Caenis horaria</t>
  </si>
  <si>
    <t>Caenis luctuosa</t>
  </si>
  <si>
    <t>Caenis macrura</t>
  </si>
  <si>
    <t>Caenis rivulorum</t>
  </si>
  <si>
    <t>EPHEMERELLIDAE</t>
  </si>
  <si>
    <t>EPHEMERELLINAE</t>
  </si>
  <si>
    <t>Ephemerella mucronata</t>
  </si>
  <si>
    <t>Serratella ignita</t>
  </si>
  <si>
    <t>Torleya major</t>
  </si>
  <si>
    <t>Ephemera danica</t>
  </si>
  <si>
    <t>EPHEMERIDAE</t>
  </si>
  <si>
    <t>[Fam:EPHEMERIDAE]</t>
  </si>
  <si>
    <t>Ephemera vulgata</t>
  </si>
  <si>
    <t>HEPTAGENIIDAE</t>
  </si>
  <si>
    <t>HEPTAGENIINAE</t>
  </si>
  <si>
    <t>Ecdyonurus torrentis</t>
  </si>
  <si>
    <t>Ecdyonurus venosus</t>
  </si>
  <si>
    <t>Epeorus assimilis</t>
  </si>
  <si>
    <t>Heptagenia flava</t>
  </si>
  <si>
    <t>Heptagenia sulphurea</t>
  </si>
  <si>
    <t>Rhithrogena semicolorata-Gr.</t>
  </si>
  <si>
    <t>LEPTOPHLEBIIDAE</t>
  </si>
  <si>
    <t>[Fam:LEPTOPHLEBIIDAE]</t>
  </si>
  <si>
    <t>Habroleptoides confusa</t>
  </si>
  <si>
    <t>Habrophlebia lauta</t>
  </si>
  <si>
    <t>Paraleptophlebia submarginata</t>
  </si>
  <si>
    <t>Gastropoda</t>
  </si>
  <si>
    <t>Acroloxus lacustris</t>
  </si>
  <si>
    <t>ACROLOXIDAE</t>
  </si>
  <si>
    <t>[Fam:ACROLOXIDAE]</t>
  </si>
  <si>
    <t>BITHYNIIDAE</t>
  </si>
  <si>
    <t>[Fam:BITHYNIIDAE]</t>
  </si>
  <si>
    <t>Bithynia leachii ssp.</t>
  </si>
  <si>
    <t>Bithynia tentaculata</t>
  </si>
  <si>
    <t>HYDROBIIDAE</t>
  </si>
  <si>
    <t>Potamopyrgus antipodarum</t>
  </si>
  <si>
    <t>TATEINAE</t>
  </si>
  <si>
    <t>Galba truncatula</t>
  </si>
  <si>
    <t>LYMNAEIDAE</t>
  </si>
  <si>
    <t>[Fam:LYMNAEIDAE]</t>
  </si>
  <si>
    <t>Lymnaea stagnalis</t>
  </si>
  <si>
    <t>Radix auricularia</t>
  </si>
  <si>
    <t>Radix balthica</t>
  </si>
  <si>
    <t>Radix labiata</t>
  </si>
  <si>
    <t>Stagnicola palustris</t>
  </si>
  <si>
    <t>NERITIDAE</t>
  </si>
  <si>
    <t>NERITINAE</t>
  </si>
  <si>
    <t>Theodoxus fluviatilis ssp.</t>
  </si>
  <si>
    <t>PHYSIDAE</t>
  </si>
  <si>
    <t>[Fam:PHYSIDAE]</t>
  </si>
  <si>
    <t>Physa fontinalis</t>
  </si>
  <si>
    <t>Physella acuta</t>
  </si>
  <si>
    <t>Physella heterostropha</t>
  </si>
  <si>
    <t>PLANORBIDAE</t>
  </si>
  <si>
    <t>[Fam:PLANORBIDAE]</t>
  </si>
  <si>
    <t>Ancylus fluviatilis</t>
  </si>
  <si>
    <t>Anisus vortex</t>
  </si>
  <si>
    <t>Bathyomphalus contortus</t>
  </si>
  <si>
    <t>Gyraulus albus</t>
  </si>
  <si>
    <t>Planorbarius corneus</t>
  </si>
  <si>
    <t>Planorbis planorbis</t>
  </si>
  <si>
    <t>VALVATIDAE</t>
  </si>
  <si>
    <t>[Fam:VALVATIDAE]</t>
  </si>
  <si>
    <t>Valvata cristata</t>
  </si>
  <si>
    <t>VIVIPARIDAE</t>
  </si>
  <si>
    <t>[Fam:VIVIPARIDAE]</t>
  </si>
  <si>
    <t>Viviparus contectus</t>
  </si>
  <si>
    <t>Heteroptera</t>
  </si>
  <si>
    <t>Aphelocheirus aestivalis</t>
  </si>
  <si>
    <t>APHELOCHEIRIDAE</t>
  </si>
  <si>
    <t>[Fam:APHELOCHEIRIDAE]</t>
  </si>
  <si>
    <t>CORIXIDAE</t>
  </si>
  <si>
    <t>CORIXINAE</t>
  </si>
  <si>
    <t>[Fam:CORIXIDAE]</t>
  </si>
  <si>
    <t>Hesperocorixa sahlbergi</t>
  </si>
  <si>
    <t>Paracorixa concinna concinna</t>
  </si>
  <si>
    <t>Sigara striata</t>
  </si>
  <si>
    <t>GERRIDAE</t>
  </si>
  <si>
    <t>GERRINAE</t>
  </si>
  <si>
    <t>Gerris gibbifer</t>
  </si>
  <si>
    <t>Gerris lacustris</t>
  </si>
  <si>
    <t>HYDROMETRIDAE</t>
  </si>
  <si>
    <t>[Fam:HYDROMETRIDAE]</t>
  </si>
  <si>
    <t>Hydrometra stagnorum</t>
  </si>
  <si>
    <t>Ilyocoris cimicoides cimicoides</t>
  </si>
  <si>
    <t>NAUCORIDAE</t>
  </si>
  <si>
    <t>NAUCORINAE</t>
  </si>
  <si>
    <t>Nepa cinerea</t>
  </si>
  <si>
    <t>NEPIDAE</t>
  </si>
  <si>
    <t>NEPINAE</t>
  </si>
  <si>
    <t>Ranatra linearis</t>
  </si>
  <si>
    <t>RANATRINAE</t>
  </si>
  <si>
    <t>NOTONECTIDAE</t>
  </si>
  <si>
    <t>Notonecta glauca glauca</t>
  </si>
  <si>
    <t>NOTONECTINAE</t>
  </si>
  <si>
    <t>Notonecta maculata</t>
  </si>
  <si>
    <t>VELIIDAE</t>
  </si>
  <si>
    <t>VELIINAE</t>
  </si>
  <si>
    <t>Velia caprai caprai</t>
  </si>
  <si>
    <t>Velia saulii</t>
  </si>
  <si>
    <t>Hirudinea</t>
  </si>
  <si>
    <t>ERPOBDELLIDAE</t>
  </si>
  <si>
    <t>TROCHETINAE</t>
  </si>
  <si>
    <t>Dina punctata</t>
  </si>
  <si>
    <t>ERPOBDELLINAE</t>
  </si>
  <si>
    <t>Erpobdella nigricollis</t>
  </si>
  <si>
    <t>Erpobdella octoculata</t>
  </si>
  <si>
    <t>Erpobdella testacea</t>
  </si>
  <si>
    <t>Erpobdella vilnensis</t>
  </si>
  <si>
    <t>Trocheta pseudodina</t>
  </si>
  <si>
    <t>GLOSSIPHONIIDAE</t>
  </si>
  <si>
    <t>HAEMENTERIINAE</t>
  </si>
  <si>
    <t>Alboglossiphonia hyalina</t>
  </si>
  <si>
    <t>Glossiphonia complanata</t>
  </si>
  <si>
    <t>GLOSSIPHONIINAE</t>
  </si>
  <si>
    <t>Glossiphonia concolor</t>
  </si>
  <si>
    <t>Glossiphonia nebulosa</t>
  </si>
  <si>
    <t>Helobdella stagnalis</t>
  </si>
  <si>
    <t>THEROMYZINAE</t>
  </si>
  <si>
    <t>Theromyzon tessulatum</t>
  </si>
  <si>
    <t>HAEMOPIDAE</t>
  </si>
  <si>
    <t>HAEMOPINAE</t>
  </si>
  <si>
    <t>Haemopis sanguisuga</t>
  </si>
  <si>
    <t>PISCICOLIDAE</t>
  </si>
  <si>
    <t>PISCICOLINAE</t>
  </si>
  <si>
    <t>Piscicola geometra</t>
  </si>
  <si>
    <t>Hydrachnidia Gen. sp.</t>
  </si>
  <si>
    <t>Hydrachnidia</t>
  </si>
  <si>
    <t>[Ph:Hydrachnidia]</t>
  </si>
  <si>
    <t>Hymenoptera</t>
  </si>
  <si>
    <t>ICHNEUMONIDAE</t>
  </si>
  <si>
    <t>AGRIOTYPINAE</t>
  </si>
  <si>
    <t>Agriotypus armatus</t>
  </si>
  <si>
    <t>Megaloptera</t>
  </si>
  <si>
    <t>SIALIDAE</t>
  </si>
  <si>
    <t>[Fam:SIALIDAE]</t>
  </si>
  <si>
    <t>Sialis fuliginosa</t>
  </si>
  <si>
    <t>Sialis lutaria</t>
  </si>
  <si>
    <t>Sialis nigripes</t>
  </si>
  <si>
    <t>Nematomorpha</t>
  </si>
  <si>
    <t>GORDIIDAE</t>
  </si>
  <si>
    <t>[Fam:GORDIIDAE]</t>
  </si>
  <si>
    <t>Gordius aquaticus</t>
  </si>
  <si>
    <t>Odonata</t>
  </si>
  <si>
    <t>Anisoptera Gen. sp.</t>
  </si>
  <si>
    <t>[UOrd:Anisoptera]</t>
  </si>
  <si>
    <t>AESHNIDAE</t>
  </si>
  <si>
    <t>AESHNINAE</t>
  </si>
  <si>
    <t>Aeshna cyanea</t>
  </si>
  <si>
    <t>CALOPTERYGIDAE</t>
  </si>
  <si>
    <t>CALOPTERYGINAE</t>
  </si>
  <si>
    <t>Calopteryx splendens</t>
  </si>
  <si>
    <t>Calopteryx virgo</t>
  </si>
  <si>
    <t>COENAGRIONIDAE</t>
  </si>
  <si>
    <t>COENAGRIONINAE</t>
  </si>
  <si>
    <t>Coenagrion puella/pulchellum</t>
  </si>
  <si>
    <t>ISCHNURINAE</t>
  </si>
  <si>
    <t>Ischnura elegans</t>
  </si>
  <si>
    <t>Cordulegaster bidentata</t>
  </si>
  <si>
    <t>CORDULEGASTRIDAE</t>
  </si>
  <si>
    <t>CORDULEGASTRINAE</t>
  </si>
  <si>
    <t>Cordulegaster boltonii</t>
  </si>
  <si>
    <t>CORDULIIDAE</t>
  </si>
  <si>
    <t>CORDULIINAE</t>
  </si>
  <si>
    <t>Somatochlora metallica</t>
  </si>
  <si>
    <t>GOMPHIDAE</t>
  </si>
  <si>
    <t>GOMPHINAE</t>
  </si>
  <si>
    <t>Gomphus vulgatissimus</t>
  </si>
  <si>
    <t>ONYCHOGOMPHINAE</t>
  </si>
  <si>
    <t>Ophiogomphus cecilia</t>
  </si>
  <si>
    <t>Chalcolestes viridis</t>
  </si>
  <si>
    <t>LESTIDAE</t>
  </si>
  <si>
    <t>LESTINAE</t>
  </si>
  <si>
    <t>Lestidae Gen. sp.</t>
  </si>
  <si>
    <t>[Fam:LESTIDAE]</t>
  </si>
  <si>
    <t>PLATYCNEMIDIDAE</t>
  </si>
  <si>
    <t>PLATYCNEMIDINAE</t>
  </si>
  <si>
    <t>Platycnemis pennipes</t>
  </si>
  <si>
    <t>Naididae/Tubificidae Gen. sp.</t>
  </si>
  <si>
    <t>Oligochaeta</t>
  </si>
  <si>
    <t>[Kl:Oligochaeta]</t>
  </si>
  <si>
    <t>ENCHYTRAEIDAE</t>
  </si>
  <si>
    <t>[Fam:ENCHYTRAEIDAE]</t>
  </si>
  <si>
    <t>Enchytraeidae Gen. sp.</t>
  </si>
  <si>
    <t>Criodrilus lacuum</t>
  </si>
  <si>
    <t>GLOSSOSCOLECIDAE</t>
  </si>
  <si>
    <t>[Fam:GLOSSOSCOLECIDAE]</t>
  </si>
  <si>
    <t>Haplotaxis gordioides</t>
  </si>
  <si>
    <t>HAPLOTAXIDAE</t>
  </si>
  <si>
    <t>[Fam:HAPLOTAXIDAE]</t>
  </si>
  <si>
    <t>LUMBRICIDAE</t>
  </si>
  <si>
    <t>[Fam:LUMBRICIDAE]</t>
  </si>
  <si>
    <t>Eiseniella tetraedra</t>
  </si>
  <si>
    <t>LUMBRICULIDAE</t>
  </si>
  <si>
    <t>[Fam:LUMBRICULIDAE]</t>
  </si>
  <si>
    <t>Lumbriculus variegatus</t>
  </si>
  <si>
    <t>Stylodrilus heringianus</t>
  </si>
  <si>
    <t>NAIDIDAE</t>
  </si>
  <si>
    <t>[Fam:NAIDIDAE]</t>
  </si>
  <si>
    <t>Nais elinguis</t>
  </si>
  <si>
    <t>TUBIFICIDAE</t>
  </si>
  <si>
    <t>[Fam:TUBIFICIDAE]</t>
  </si>
  <si>
    <t>Aulodrilus pluriseta</t>
  </si>
  <si>
    <t>Limnodrilus claparedeanus</t>
  </si>
  <si>
    <t>Limnodrilus hoffmeisteri</t>
  </si>
  <si>
    <t>Limnodrilus udekemianus</t>
  </si>
  <si>
    <t>Potamothrix bavaricus</t>
  </si>
  <si>
    <t>Potamothrix hammoniensis</t>
  </si>
  <si>
    <t>Potamothrix moldaviensis</t>
  </si>
  <si>
    <t>Psammoryctides barbatus</t>
  </si>
  <si>
    <t>Rhyacodrilus coccineus</t>
  </si>
  <si>
    <t>Spirosperma ferox</t>
  </si>
  <si>
    <t>Tubifex ignotus</t>
  </si>
  <si>
    <t>Tubifex tubifex</t>
  </si>
  <si>
    <t>Plecoptera</t>
  </si>
  <si>
    <t>CHLOROPERLIDAE</t>
  </si>
  <si>
    <t>[Fam:CHLOROPERLIDAE]</t>
  </si>
  <si>
    <t>Chloroperla sp.</t>
  </si>
  <si>
    <t>Siphonoperla sp.</t>
  </si>
  <si>
    <t>LEUCTRIDAE</t>
  </si>
  <si>
    <t>[Fam:LEUCTRIDAE]</t>
  </si>
  <si>
    <t>Leuctra geniculata</t>
  </si>
  <si>
    <t>NEMOURIDAE</t>
  </si>
  <si>
    <t>[Fam:NEMOURIDAE]</t>
  </si>
  <si>
    <t>Amphinemura standfussi</t>
  </si>
  <si>
    <t>Nemoura cinerea cinerea</t>
  </si>
  <si>
    <t>Nemurella pictetii</t>
  </si>
  <si>
    <t>Protonemura sp.</t>
  </si>
  <si>
    <t>PERLIDAE</t>
  </si>
  <si>
    <t>[Fam:PERLIDAE]</t>
  </si>
  <si>
    <t>Dinocras cephalotes</t>
  </si>
  <si>
    <t>Perla marginata</t>
  </si>
  <si>
    <t>PERLODIDAE</t>
  </si>
  <si>
    <t>[Fam:PERLODIDAE]</t>
  </si>
  <si>
    <t>Isoperla sp.</t>
  </si>
  <si>
    <t>TAENIOPTERYGIDAE</t>
  </si>
  <si>
    <t>[Fam:TAENIOPTERYGIDAE]</t>
  </si>
  <si>
    <t>Brachyptera braueri</t>
  </si>
  <si>
    <t>Brachyptera seticornis</t>
  </si>
  <si>
    <t>Porifera</t>
  </si>
  <si>
    <t>SPONGILLIDAE</t>
  </si>
  <si>
    <t>[Fam:SPONGILLIDAE]</t>
  </si>
  <si>
    <t>Spongilla lacustris</t>
  </si>
  <si>
    <t>Trichoptera</t>
  </si>
  <si>
    <t>BRACHYCENTRIDAE</t>
  </si>
  <si>
    <t>[Fam:BRACHYCENTRIDAE]</t>
  </si>
  <si>
    <t>Brachycentrus subnubilus</t>
  </si>
  <si>
    <t>Micrasema minimum</t>
  </si>
  <si>
    <t>GLOSSOSOMATIDAE</t>
  </si>
  <si>
    <t>AGAPETINAE</t>
  </si>
  <si>
    <t>Agapetus ochripes</t>
  </si>
  <si>
    <t>GLOSSOSOMATINAE</t>
  </si>
  <si>
    <t>Glossosoma boltoni</t>
  </si>
  <si>
    <t>Glossosoma conformis</t>
  </si>
  <si>
    <t>Goera pilosa</t>
  </si>
  <si>
    <t>GOERIDAE</t>
  </si>
  <si>
    <t>GOERINAE</t>
  </si>
  <si>
    <t>Lithax obscurus</t>
  </si>
  <si>
    <t>Silo nigricornis</t>
  </si>
  <si>
    <t>Silo pallipes</t>
  </si>
  <si>
    <t>Silo piceus</t>
  </si>
  <si>
    <t>HYDROPSYCHIDAE</t>
  </si>
  <si>
    <t>HYDROPSYCHINAE</t>
  </si>
  <si>
    <t>Cheumatopsyche lepida</t>
  </si>
  <si>
    <t>Hydropsyche angustipennis angustipennis</t>
  </si>
  <si>
    <t>Hydropsyche bulbifera</t>
  </si>
  <si>
    <t>Hydropsyche contubernalis contubernalis</t>
  </si>
  <si>
    <t>Hydropsyche dinarica</t>
  </si>
  <si>
    <t>Hydropsyche incognita</t>
  </si>
  <si>
    <t>Hydropsyche instabilis</t>
  </si>
  <si>
    <t>Hydropsyche pellucidula</t>
  </si>
  <si>
    <t>Hydropsyche saxonica</t>
  </si>
  <si>
    <t>Hydropsyche siltalai</t>
  </si>
  <si>
    <t>Hydropsyche tenuis</t>
  </si>
  <si>
    <t>HYDROPTILIDAE</t>
  </si>
  <si>
    <t>HYDROPTILINAE</t>
  </si>
  <si>
    <t>Hydroptila sp.</t>
  </si>
  <si>
    <t>Ithytrichia lamellaris</t>
  </si>
  <si>
    <t>LEPIDOSTOMATIDAE</t>
  </si>
  <si>
    <t>LEPIDOSTOMATINAE</t>
  </si>
  <si>
    <t>Lepidostoma basale</t>
  </si>
  <si>
    <t>Lepidostoma hirtum</t>
  </si>
  <si>
    <t>LEPTOCERIDAE</t>
  </si>
  <si>
    <t>LEPTOCERINAE</t>
  </si>
  <si>
    <t>Athripsodes albifrons</t>
  </si>
  <si>
    <t>Athripsodes bilineatus bilineatus</t>
  </si>
  <si>
    <t>Athripsodes cinereus</t>
  </si>
  <si>
    <t>Ceraclea dissimilis</t>
  </si>
  <si>
    <t>Mystacides azurea</t>
  </si>
  <si>
    <t>Mystacides nigra</t>
  </si>
  <si>
    <t>Oecetis furva</t>
  </si>
  <si>
    <t>Oecetis ochracea</t>
  </si>
  <si>
    <t>LIMNEPHILIDAE</t>
  </si>
  <si>
    <t>LIMNEPHILINAE</t>
  </si>
  <si>
    <t>Allogamus auricollis</t>
  </si>
  <si>
    <t>Anabolia furcata</t>
  </si>
  <si>
    <t>Anabolia nervosa</t>
  </si>
  <si>
    <t>Annitella obscurata</t>
  </si>
  <si>
    <t>Anomalopterygella chauviniana</t>
  </si>
  <si>
    <t>DRUSINAE</t>
  </si>
  <si>
    <t>Chaetopteryx major</t>
  </si>
  <si>
    <t>Chaetopteryx villosa villosa</t>
  </si>
  <si>
    <t>Drusus annulatus</t>
  </si>
  <si>
    <t>Ecclisopteryx madida</t>
  </si>
  <si>
    <t>Glyphotaelius pellucidus</t>
  </si>
  <si>
    <t>Grammotaulius nigropunctatus</t>
  </si>
  <si>
    <t>Halesus digitatus digitatus</t>
  </si>
  <si>
    <t>Halesus radiatus</t>
  </si>
  <si>
    <t>Halesus tesselatus</t>
  </si>
  <si>
    <t>Limnephilus auricula</t>
  </si>
  <si>
    <t>Limnephilus coenosus</t>
  </si>
  <si>
    <t>Limnephilus extricatus</t>
  </si>
  <si>
    <t>Limnephilus flavicornis</t>
  </si>
  <si>
    <t>Limnephilus griseus</t>
  </si>
  <si>
    <t>Limnephilus ignavus</t>
  </si>
  <si>
    <t>Limnephilus lunatus</t>
  </si>
  <si>
    <t>Limnephilus sparsus</t>
  </si>
  <si>
    <t>Melampophylax mucoreus</t>
  </si>
  <si>
    <t>Micropterna nycterobia</t>
  </si>
  <si>
    <t>Potamophylax cingulatus ssp.</t>
  </si>
  <si>
    <t>Potamophylax luctuosus luctuosus</t>
  </si>
  <si>
    <t>Potamophylax rotundipennis</t>
  </si>
  <si>
    <t>Pseudopsilopteryx zimmeri</t>
  </si>
  <si>
    <t>MOLANNIDAE</t>
  </si>
  <si>
    <t>[Fam:MOLANNIDAE]</t>
  </si>
  <si>
    <t>Molanna angustata</t>
  </si>
  <si>
    <t>Odontocerum albicorne</t>
  </si>
  <si>
    <t>ODONTOCERIDAE</t>
  </si>
  <si>
    <t>ODONTOCERINAE</t>
  </si>
  <si>
    <t>POLYCENTROPODIDAE</t>
  </si>
  <si>
    <t>POLYCENTROPODINAE</t>
  </si>
  <si>
    <t>Neureclipsis bimaculata</t>
  </si>
  <si>
    <t>Plectrocnemia conspersa conspersa</t>
  </si>
  <si>
    <t>Polycentropus flavomaculatus flavomaculatus</t>
  </si>
  <si>
    <t>PSYCHOMYIIDAE</t>
  </si>
  <si>
    <t>PSYCHOMYIINAE</t>
  </si>
  <si>
    <t>Lype reducta</t>
  </si>
  <si>
    <t>Psychomyia pusilla</t>
  </si>
  <si>
    <t>Tinodes assimilis</t>
  </si>
  <si>
    <t>Tinodes waeneri waeneri</t>
  </si>
  <si>
    <t>RHYACOPHILIDAE</t>
  </si>
  <si>
    <t>[Fam:RHYACOPHILIDAE]</t>
  </si>
  <si>
    <t>Rhyacophila nubila</t>
  </si>
  <si>
    <t>Rhyacophila tristis</t>
  </si>
  <si>
    <t>SERICOSTOMATIDAE</t>
  </si>
  <si>
    <t>[Fam:SERICOSTOMATIDAE]</t>
  </si>
  <si>
    <t>Notidobia ciliaris</t>
  </si>
  <si>
    <t>Sericostoma sp.</t>
  </si>
  <si>
    <t>Turbellaria</t>
  </si>
  <si>
    <t>DENDROCOELIDAE</t>
  </si>
  <si>
    <t>[Fam:DENDROCOELIDAE]</t>
  </si>
  <si>
    <t>Dendrocoelum lacteum</t>
  </si>
  <si>
    <t>Dugesia gonocephala</t>
  </si>
  <si>
    <t>DUGESIIDAE</t>
  </si>
  <si>
    <t>[Fam:DUGESIIDAE]</t>
  </si>
  <si>
    <t>Dugesia lugubris</t>
  </si>
  <si>
    <t>Dugesia tigrina</t>
  </si>
  <si>
    <t>PLANARIIDAE</t>
  </si>
  <si>
    <t>[Fam:PLANARIIDAE]</t>
  </si>
  <si>
    <t>Polycelis felina</t>
  </si>
  <si>
    <t>Polycelis nigra/tenuis</t>
  </si>
  <si>
    <t>DV-Nr Probestelle Sa-r</t>
  </si>
  <si>
    <t>Untersuchungsjahr 2003</t>
  </si>
  <si>
    <t>Jahreszeit: F: Frühjahr, S: Sommer, H: Herbst F S H</t>
  </si>
  <si>
    <t>*1: Confirm.: T. Widdig. *2: Confirm.: Prof. Dr. P. Zwick.</t>
  </si>
  <si>
    <t>Potamopyrgus antipodarum (J.E. GRAY) 1 5 5</t>
  </si>
  <si>
    <t>Eiseniella tetraedra (SAVIGNY, 1826) 1</t>
  </si>
  <si>
    <t>Gammarus pulex (LINNAEUS, 1758) 7 7 7</t>
  </si>
  <si>
    <t>Veliidae 1</t>
  </si>
  <si>
    <t>Anacaena globulus (PAYKULL, 1798) 1</t>
  </si>
  <si>
    <t>Elmis aenea / maugetii 1</t>
  </si>
  <si>
    <t>Elodes minuta-Gruppe 5 4 5</t>
  </si>
  <si>
    <t>Hydraena gracilis GERMAR, 1824 1 1</t>
  </si>
  <si>
    <t>Hydraena sp. KUGELANN, 1794 1</t>
  </si>
  <si>
    <t>Limnebius truncatellus (THUNBERG, 1794) 1</t>
  </si>
  <si>
    <t>Limnephilus lunatus CURTIS, 1834 1</t>
  </si>
  <si>
    <t>Micropterna nycterobia MCLACHLAN, 1875 *1 2 2</t>
  </si>
  <si>
    <t>Plectrocnemia conspersa (CURTIS, 1834) 2 1</t>
  </si>
  <si>
    <t>Tanytarsini 2 1</t>
  </si>
  <si>
    <t>DV-Nr</t>
  </si>
  <si>
    <t>Taxonname</t>
  </si>
  <si>
    <t>Frühjahr</t>
  </si>
  <si>
    <t>Sommer</t>
  </si>
  <si>
    <t>Herbst</t>
  </si>
  <si>
    <t>Abundanzklassen in 2003</t>
  </si>
  <si>
    <t>Dixa submaculata EDWARDS, 1920 1</t>
  </si>
  <si>
    <t>Eloeophila sp. RONDANI , 1856 2 2</t>
  </si>
  <si>
    <t>Molophilus sp. CURTIS, 1833 1</t>
  </si>
  <si>
    <t>Neolimnomyia sp. SEGUY, 1937 1</t>
  </si>
  <si>
    <t>Dicranota sp. ZETTERSTEDT, 1838 1 1</t>
  </si>
  <si>
    <t>Pedicia sp. LATREILLE, 1809 1</t>
  </si>
  <si>
    <t>Bazarella neglecta / subneglecta 1</t>
  </si>
  <si>
    <t>Pericomini 1</t>
  </si>
  <si>
    <t>Ulomyia fuliginosa / undulata 1 1</t>
  </si>
  <si>
    <t>Ptychoptera paludosa MEIGEN, 1804 *2 3 1 3</t>
  </si>
  <si>
    <t>Simulium ornatum-Gruppe 1</t>
  </si>
  <si>
    <t>Simulium sp. LATREILLE, 1802 2</t>
  </si>
  <si>
    <t>Thaumalea sp. RUTHE, 1831 1</t>
  </si>
  <si>
    <t>Tipula sp. (s.l.) LINNAEUS, 1758 1 1 2</t>
  </si>
  <si>
    <t>Chrysopilus sp. MACQUART, 1826 1</t>
  </si>
  <si>
    <t>maximale Ab-Kl.</t>
  </si>
  <si>
    <t>Orthocladiinae 4 1</t>
  </si>
  <si>
    <t>Gesamtabundanz-klassensumme</t>
  </si>
  <si>
    <t>Rel. Abundanz in "salzarm"</t>
  </si>
  <si>
    <t>Rel. Abundanz in "natürlich salzhaltig"</t>
  </si>
  <si>
    <t>Rel. Abundanz in "anthropogen salzhaltig"</t>
  </si>
  <si>
    <t>Projekteinstufungen der Taxa gem. Präferenzen für Salzkategorien</t>
  </si>
  <si>
    <t>Mittelwerte der Taxa mit einer Mindestabundanzklassensumme von 15 (grün unterlegte Felder)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</si>
</sst>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Alignment="1">
      <alignment horizontal="center" vertical="top" textRotation="90" wrapText="1"/>
    </xf>
    <xf numFmtId="0" fontId="0" fillId="0" borderId="0" xfId="0" applyFill="1"/>
    <xf numFmtId="1" fontId="0" fillId="0" borderId="1" xfId="0" applyNumberFormat="1" applyFont="1" applyFill="1" applyBorder="1" applyAlignment="1" applyProtection="1"/>
    <xf numFmtId="0" fontId="0" fillId="0" borderId="1" xfId="0" applyFill="1" applyBorder="1"/>
    <xf numFmtId="1" fontId="0" fillId="0" borderId="1" xfId="0" applyNumberFormat="1" applyFill="1" applyBorder="1"/>
    <xf numFmtId="1" fontId="0" fillId="0" borderId="0" xfId="0" applyNumberFormat="1"/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0" fontId="4" fillId="0" borderId="0" xfId="0" applyFont="1" applyFill="1"/>
    <xf numFmtId="0" fontId="0" fillId="2" borderId="1" xfId="0" applyFill="1" applyBorder="1" applyAlignment="1">
      <alignment horizontal="center" vertical="top" textRotation="90" wrapText="1"/>
    </xf>
    <xf numFmtId="2" fontId="0" fillId="2" borderId="1" xfId="0" applyNumberFormat="1" applyFill="1" applyBorder="1" applyAlignment="1">
      <alignment horizontal="center" vertical="top" textRotation="90" wrapText="1"/>
    </xf>
    <xf numFmtId="2" fontId="2" fillId="0" borderId="6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top" textRotation="90" wrapText="1"/>
    </xf>
    <xf numFmtId="2" fontId="3" fillId="2" borderId="1" xfId="0" applyNumberFormat="1" applyFont="1" applyFill="1" applyBorder="1" applyAlignment="1">
      <alignment horizontal="center" vertical="top" textRotation="90" wrapText="1"/>
    </xf>
    <xf numFmtId="2" fontId="5" fillId="2" borderId="1" xfId="0" applyNumberFormat="1" applyFont="1" applyFill="1" applyBorder="1" applyAlignment="1">
      <alignment horizontal="center" vertical="top" textRotation="90" wrapText="1"/>
    </xf>
    <xf numFmtId="2" fontId="5" fillId="0" borderId="1" xfId="0" applyNumberFormat="1" applyFont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2" fontId="7" fillId="3" borderId="6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/>
    <xf numFmtId="0" fontId="1" fillId="4" borderId="1" xfId="0" applyFont="1" applyFill="1" applyBorder="1"/>
    <xf numFmtId="2" fontId="2" fillId="4" borderId="10" xfId="0" applyNumberFormat="1" applyFont="1" applyFill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0" fontId="0" fillId="4" borderId="1" xfId="0" applyFill="1" applyBorder="1"/>
    <xf numFmtId="2" fontId="2" fillId="2" borderId="5" xfId="0" applyNumberFormat="1" applyFont="1" applyFill="1" applyBorder="1" applyAlignment="1">
      <alignment horizontal="center" vertical="top" textRotation="90" wrapText="1"/>
    </xf>
    <xf numFmtId="2" fontId="5" fillId="2" borderId="6" xfId="0" applyNumberFormat="1" applyFont="1" applyFill="1" applyBorder="1" applyAlignment="1">
      <alignment horizontal="center" vertical="top" textRotation="90" wrapText="1"/>
    </xf>
    <xf numFmtId="2" fontId="3" fillId="2" borderId="9" xfId="0" applyNumberFormat="1" applyFont="1" applyFill="1" applyBorder="1" applyAlignment="1">
      <alignment horizontal="center" vertical="top" textRotation="90" wrapText="1"/>
    </xf>
    <xf numFmtId="1" fontId="1" fillId="4" borderId="1" xfId="0" applyNumberFormat="1" applyFont="1" applyFill="1" applyBorder="1"/>
    <xf numFmtId="2" fontId="2" fillId="4" borderId="5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2</xdr:row>
      <xdr:rowOff>47625</xdr:rowOff>
    </xdr:from>
    <xdr:to>
      <xdr:col>17</xdr:col>
      <xdr:colOff>180430</xdr:colOff>
      <xdr:row>24</xdr:row>
      <xdr:rowOff>75555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1050" y="428625"/>
          <a:ext cx="4361905" cy="5161905"/>
        </a:xfrm>
        <a:prstGeom prst="rect">
          <a:avLst/>
        </a:prstGeom>
      </xdr:spPr>
    </xdr:pic>
    <xdr:clientData/>
  </xdr:twoCellAnchor>
  <xdr:twoCellAnchor editAs="oneCell">
    <xdr:from>
      <xdr:col>17</xdr:col>
      <xdr:colOff>104775</xdr:colOff>
      <xdr:row>2</xdr:row>
      <xdr:rowOff>0</xdr:rowOff>
    </xdr:from>
    <xdr:to>
      <xdr:col>22</xdr:col>
      <xdr:colOff>742950</xdr:colOff>
      <xdr:row>29</xdr:row>
      <xdr:rowOff>142875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97300" y="381000"/>
          <a:ext cx="4448175" cy="623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87"/>
  <sheetViews>
    <sheetView tabSelected="1" zoomScale="75" zoomScaleNormal="75" workbookViewId="0">
      <pane xSplit="12" ySplit="1" topLeftCell="M2" activePane="bottomRight" state="frozen"/>
      <selection pane="topRight" activeCell="P1" sqref="P1"/>
      <selection pane="bottomLeft" activeCell="A2" sqref="A2"/>
      <selection pane="bottomRight" activeCell="O4" sqref="O4"/>
    </sheetView>
  </sheetViews>
  <sheetFormatPr baseColWidth="10" defaultRowHeight="15" x14ac:dyDescent="0.25"/>
  <cols>
    <col min="1" max="2" width="10" style="2" bestFit="1" customWidth="1"/>
    <col min="3" max="3" width="38.85546875" style="2" customWidth="1"/>
    <col min="4" max="4" width="15.5703125" style="2" bestFit="1" customWidth="1"/>
    <col min="5" max="5" width="20.7109375" style="2" bestFit="1" customWidth="1"/>
    <col min="6" max="6" width="35.7109375" style="2" customWidth="1"/>
    <col min="7" max="7" width="6.7109375" style="2" customWidth="1"/>
    <col min="8" max="9" width="8.28515625" style="6" customWidth="1"/>
    <col min="10" max="10" width="11.7109375" style="7" customWidth="1"/>
    <col min="11" max="11" width="11.7109375" style="8" customWidth="1"/>
    <col min="12" max="12" width="11.7109375" style="9" customWidth="1"/>
    <col min="13" max="16384" width="11.42578125" style="2"/>
  </cols>
  <sheetData>
    <row r="1" spans="1:12" s="1" customFormat="1" ht="114.7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699</v>
      </c>
      <c r="H1" s="14" t="s">
        <v>6</v>
      </c>
      <c r="I1" s="14" t="s">
        <v>7</v>
      </c>
      <c r="J1" s="18" t="s">
        <v>700</v>
      </c>
      <c r="K1" s="19" t="s">
        <v>701</v>
      </c>
      <c r="L1" s="20" t="s">
        <v>702</v>
      </c>
    </row>
    <row r="2" spans="1:12" x14ac:dyDescent="0.25">
      <c r="A2" s="4">
        <v>11176</v>
      </c>
      <c r="B2" s="4">
        <v>1300</v>
      </c>
      <c r="C2" s="4" t="s">
        <v>11</v>
      </c>
      <c r="D2" s="4" t="s">
        <v>8</v>
      </c>
      <c r="E2" s="4" t="s">
        <v>9</v>
      </c>
      <c r="F2" s="4" t="s">
        <v>10</v>
      </c>
      <c r="G2" s="4">
        <v>4</v>
      </c>
      <c r="H2" s="3">
        <v>231.17731965194565</v>
      </c>
      <c r="I2" s="5">
        <v>95.507320979716411</v>
      </c>
      <c r="J2" s="15">
        <v>0</v>
      </c>
      <c r="K2" s="16">
        <v>0</v>
      </c>
      <c r="L2" s="17">
        <v>1</v>
      </c>
    </row>
    <row r="3" spans="1:12" x14ac:dyDescent="0.25">
      <c r="A3" s="4">
        <v>6409</v>
      </c>
      <c r="B3" s="4">
        <v>1982</v>
      </c>
      <c r="C3" s="4" t="s">
        <v>15</v>
      </c>
      <c r="D3" s="4" t="s">
        <v>8</v>
      </c>
      <c r="E3" s="4" t="s">
        <v>13</v>
      </c>
      <c r="F3" s="4" t="s">
        <v>14</v>
      </c>
      <c r="G3" s="4">
        <v>2</v>
      </c>
      <c r="H3" s="3">
        <v>55.516089968250355</v>
      </c>
      <c r="I3" s="3">
        <v>56.712516304985137</v>
      </c>
      <c r="J3" s="15">
        <v>0.5</v>
      </c>
      <c r="K3" s="16">
        <v>0.5</v>
      </c>
      <c r="L3" s="17">
        <v>0</v>
      </c>
    </row>
    <row r="4" spans="1:12" x14ac:dyDescent="0.25">
      <c r="A4" s="4">
        <v>6421</v>
      </c>
      <c r="B4" s="4">
        <v>1056</v>
      </c>
      <c r="C4" s="4" t="s">
        <v>18</v>
      </c>
      <c r="D4" s="4" t="s">
        <v>8</v>
      </c>
      <c r="E4" s="4" t="s">
        <v>13</v>
      </c>
      <c r="F4" s="4" t="s">
        <v>14</v>
      </c>
      <c r="G4" s="4">
        <v>24</v>
      </c>
      <c r="H4" s="3">
        <v>142.41044497118926</v>
      </c>
      <c r="I4" s="3">
        <v>74.396334386314635</v>
      </c>
      <c r="J4" s="15">
        <v>0.41666666666666669</v>
      </c>
      <c r="K4" s="16">
        <v>0.33333333333333331</v>
      </c>
      <c r="L4" s="17">
        <v>0.25</v>
      </c>
    </row>
    <row r="5" spans="1:12" x14ac:dyDescent="0.25">
      <c r="A5" s="4">
        <v>6882</v>
      </c>
      <c r="B5" s="4">
        <v>1012</v>
      </c>
      <c r="C5" s="4" t="s">
        <v>22</v>
      </c>
      <c r="D5" s="4" t="s">
        <v>8</v>
      </c>
      <c r="E5" s="4" t="s">
        <v>13</v>
      </c>
      <c r="F5" s="4" t="s">
        <v>14</v>
      </c>
      <c r="G5" s="4">
        <v>43</v>
      </c>
      <c r="H5" s="3">
        <v>118.48315047316221</v>
      </c>
      <c r="I5" s="3">
        <v>70.732351100242141</v>
      </c>
      <c r="J5" s="15">
        <v>0.51162790697674421</v>
      </c>
      <c r="K5" s="16">
        <v>6.9767441860465115E-2</v>
      </c>
      <c r="L5" s="17">
        <v>0.41860465116279072</v>
      </c>
    </row>
    <row r="6" spans="1:12" x14ac:dyDescent="0.25">
      <c r="A6" s="4">
        <v>6426</v>
      </c>
      <c r="B6" s="4">
        <v>1075</v>
      </c>
      <c r="C6" s="4" t="s">
        <v>20</v>
      </c>
      <c r="D6" s="4" t="s">
        <v>8</v>
      </c>
      <c r="E6" s="4" t="s">
        <v>13</v>
      </c>
      <c r="F6" s="4" t="s">
        <v>14</v>
      </c>
      <c r="G6" s="4">
        <v>29</v>
      </c>
      <c r="H6" s="5">
        <v>70.042088063145343</v>
      </c>
      <c r="I6" s="5">
        <v>62.662667360499121</v>
      </c>
      <c r="J6" s="15">
        <v>0.7931034482758621</v>
      </c>
      <c r="K6" s="16">
        <v>6.8965517241379309E-2</v>
      </c>
      <c r="L6" s="17">
        <v>0.13793103448275862</v>
      </c>
    </row>
    <row r="7" spans="1:12" x14ac:dyDescent="0.25">
      <c r="A7" s="4">
        <v>6410</v>
      </c>
      <c r="B7" s="4">
        <v>0</v>
      </c>
      <c r="C7" s="4" t="s">
        <v>16</v>
      </c>
      <c r="D7" s="4" t="s">
        <v>8</v>
      </c>
      <c r="E7" s="4" t="s">
        <v>13</v>
      </c>
      <c r="F7" s="4" t="s">
        <v>14</v>
      </c>
      <c r="G7" s="4">
        <v>19</v>
      </c>
      <c r="H7" s="3"/>
      <c r="I7" s="3"/>
      <c r="J7" s="15">
        <v>1</v>
      </c>
      <c r="K7" s="16">
        <v>0</v>
      </c>
      <c r="L7" s="17">
        <v>0</v>
      </c>
    </row>
    <row r="8" spans="1:12" x14ac:dyDescent="0.25">
      <c r="A8" s="4">
        <v>6423</v>
      </c>
      <c r="B8" s="4">
        <v>1979</v>
      </c>
      <c r="C8" s="4" t="s">
        <v>19</v>
      </c>
      <c r="D8" s="4" t="s">
        <v>8</v>
      </c>
      <c r="E8" s="4" t="s">
        <v>13</v>
      </c>
      <c r="F8" s="4" t="s">
        <v>14</v>
      </c>
      <c r="G8" s="4">
        <v>13</v>
      </c>
      <c r="H8" s="3"/>
      <c r="I8" s="3"/>
      <c r="J8" s="15">
        <v>1</v>
      </c>
      <c r="K8" s="16">
        <v>0</v>
      </c>
      <c r="L8" s="17">
        <v>0</v>
      </c>
    </row>
    <row r="9" spans="1:12" x14ac:dyDescent="0.25">
      <c r="A9" s="4">
        <v>6427</v>
      </c>
      <c r="B9" s="4">
        <v>1076</v>
      </c>
      <c r="C9" s="4" t="s">
        <v>21</v>
      </c>
      <c r="D9" s="4" t="s">
        <v>8</v>
      </c>
      <c r="E9" s="4" t="s">
        <v>13</v>
      </c>
      <c r="F9" s="4" t="s">
        <v>14</v>
      </c>
      <c r="G9" s="4">
        <v>2</v>
      </c>
      <c r="H9" s="3">
        <v>100.5067424985278</v>
      </c>
      <c r="I9" s="3">
        <v>52.11636943953706</v>
      </c>
      <c r="J9" s="15">
        <v>1</v>
      </c>
      <c r="K9" s="16">
        <v>0</v>
      </c>
      <c r="L9" s="17">
        <v>0</v>
      </c>
    </row>
    <row r="10" spans="1:12" x14ac:dyDescent="0.25">
      <c r="A10" s="4">
        <v>6419</v>
      </c>
      <c r="B10" s="4">
        <v>1074</v>
      </c>
      <c r="C10" s="4" t="s">
        <v>17</v>
      </c>
      <c r="D10" s="4" t="s">
        <v>8</v>
      </c>
      <c r="E10" s="4" t="s">
        <v>13</v>
      </c>
      <c r="F10" s="4" t="s">
        <v>14</v>
      </c>
      <c r="G10" s="4">
        <v>11</v>
      </c>
      <c r="H10" s="3">
        <v>73.932539921064105</v>
      </c>
      <c r="I10" s="3">
        <v>49.593313625792099</v>
      </c>
      <c r="J10" s="15">
        <v>0.54545454545454541</v>
      </c>
      <c r="K10" s="16">
        <v>0</v>
      </c>
      <c r="L10" s="17">
        <v>0.45454545454545453</v>
      </c>
    </row>
    <row r="11" spans="1:12" x14ac:dyDescent="0.25">
      <c r="A11" s="4">
        <v>7966</v>
      </c>
      <c r="B11" s="4">
        <v>1179</v>
      </c>
      <c r="C11" s="4" t="s">
        <v>12</v>
      </c>
      <c r="D11" s="4" t="s">
        <v>8</v>
      </c>
      <c r="E11" s="4" t="s">
        <v>13</v>
      </c>
      <c r="F11" s="4" t="s">
        <v>14</v>
      </c>
      <c r="G11" s="4">
        <v>4</v>
      </c>
      <c r="H11" s="3">
        <v>206.24259907226761</v>
      </c>
      <c r="I11" s="3">
        <v>73.974230047912556</v>
      </c>
      <c r="J11" s="15">
        <v>0</v>
      </c>
      <c r="K11" s="16">
        <v>0</v>
      </c>
      <c r="L11" s="17">
        <v>1</v>
      </c>
    </row>
    <row r="12" spans="1:12" x14ac:dyDescent="0.25">
      <c r="A12" s="4">
        <v>6884</v>
      </c>
      <c r="B12" s="4">
        <v>1058</v>
      </c>
      <c r="C12" s="4" t="s">
        <v>23</v>
      </c>
      <c r="D12" s="4" t="s">
        <v>8</v>
      </c>
      <c r="E12" s="4" t="s">
        <v>13</v>
      </c>
      <c r="F12" s="4" t="s">
        <v>14</v>
      </c>
      <c r="G12" s="4">
        <v>2</v>
      </c>
      <c r="H12" s="3">
        <v>271.38958095823534</v>
      </c>
      <c r="I12" s="3"/>
      <c r="J12" s="15">
        <v>0</v>
      </c>
      <c r="K12" s="16">
        <v>0</v>
      </c>
      <c r="L12" s="17">
        <v>1</v>
      </c>
    </row>
    <row r="13" spans="1:12" x14ac:dyDescent="0.25">
      <c r="A13" s="4">
        <v>7137</v>
      </c>
      <c r="B13" s="4">
        <v>1059</v>
      </c>
      <c r="C13" s="4" t="s">
        <v>27</v>
      </c>
      <c r="D13" s="4" t="s">
        <v>8</v>
      </c>
      <c r="E13" s="4" t="s">
        <v>25</v>
      </c>
      <c r="F13" s="4" t="s">
        <v>26</v>
      </c>
      <c r="G13" s="4">
        <v>3</v>
      </c>
      <c r="H13" s="3">
        <v>60.86022579776342</v>
      </c>
      <c r="I13" s="3">
        <v>45.59941701616053</v>
      </c>
      <c r="J13" s="15">
        <v>0</v>
      </c>
      <c r="K13" s="16">
        <v>1</v>
      </c>
      <c r="L13" s="17">
        <v>0</v>
      </c>
    </row>
    <row r="14" spans="1:12" x14ac:dyDescent="0.25">
      <c r="A14" s="4">
        <v>7381</v>
      </c>
      <c r="B14" s="4">
        <v>1993</v>
      </c>
      <c r="C14" s="4" t="s">
        <v>24</v>
      </c>
      <c r="D14" s="4" t="s">
        <v>8</v>
      </c>
      <c r="E14" s="4" t="s">
        <v>25</v>
      </c>
      <c r="F14" s="4" t="s">
        <v>26</v>
      </c>
      <c r="G14" s="4">
        <v>5</v>
      </c>
      <c r="H14" s="3">
        <v>136.54018491488537</v>
      </c>
      <c r="I14" s="3">
        <v>106.52158924491562</v>
      </c>
      <c r="J14" s="15">
        <v>0</v>
      </c>
      <c r="K14" s="16">
        <v>0.6</v>
      </c>
      <c r="L14" s="17">
        <v>0.4</v>
      </c>
    </row>
    <row r="15" spans="1:12" x14ac:dyDescent="0.25">
      <c r="A15" s="4">
        <v>6457</v>
      </c>
      <c r="B15" s="4">
        <v>1039</v>
      </c>
      <c r="C15" s="4" t="s">
        <v>31</v>
      </c>
      <c r="D15" s="4" t="s">
        <v>28</v>
      </c>
      <c r="E15" s="4" t="s">
        <v>29</v>
      </c>
      <c r="F15" s="4" t="s">
        <v>30</v>
      </c>
      <c r="G15" s="4">
        <v>2</v>
      </c>
      <c r="H15" s="3">
        <v>489.53433680013114</v>
      </c>
      <c r="I15" s="3"/>
      <c r="J15" s="15">
        <v>0</v>
      </c>
      <c r="K15" s="16">
        <v>1</v>
      </c>
      <c r="L15" s="17">
        <v>0</v>
      </c>
    </row>
    <row r="16" spans="1:12" x14ac:dyDescent="0.25">
      <c r="A16" s="4">
        <v>17562</v>
      </c>
      <c r="B16" s="4">
        <v>20680</v>
      </c>
      <c r="C16" s="4" t="s">
        <v>35</v>
      </c>
      <c r="D16" s="4" t="s">
        <v>32</v>
      </c>
      <c r="E16" s="4" t="s">
        <v>33</v>
      </c>
      <c r="F16" s="4" t="s">
        <v>34</v>
      </c>
      <c r="G16" s="4">
        <v>1</v>
      </c>
      <c r="H16" s="3"/>
      <c r="I16" s="3"/>
      <c r="J16" s="15">
        <v>0</v>
      </c>
      <c r="K16" s="16">
        <v>0</v>
      </c>
      <c r="L16" s="17">
        <v>1</v>
      </c>
    </row>
    <row r="17" spans="1:12" x14ac:dyDescent="0.25">
      <c r="A17" s="4">
        <v>17749</v>
      </c>
      <c r="B17" s="4">
        <v>254</v>
      </c>
      <c r="C17" s="4" t="s">
        <v>38</v>
      </c>
      <c r="D17" s="4" t="s">
        <v>32</v>
      </c>
      <c r="E17" s="4" t="s">
        <v>36</v>
      </c>
      <c r="F17" s="4" t="s">
        <v>37</v>
      </c>
      <c r="G17" s="4">
        <v>1</v>
      </c>
      <c r="H17" s="3">
        <v>125.88425772921627</v>
      </c>
      <c r="I17" s="3"/>
      <c r="J17" s="15">
        <v>1</v>
      </c>
      <c r="K17" s="16">
        <v>0</v>
      </c>
      <c r="L17" s="17">
        <v>0</v>
      </c>
    </row>
    <row r="18" spans="1:12" x14ac:dyDescent="0.25">
      <c r="A18" s="4">
        <v>18649</v>
      </c>
      <c r="B18" s="4">
        <v>21</v>
      </c>
      <c r="C18" s="4" t="s">
        <v>59</v>
      </c>
      <c r="D18" s="4" t="s">
        <v>32</v>
      </c>
      <c r="E18" s="4" t="s">
        <v>39</v>
      </c>
      <c r="F18" s="4" t="s">
        <v>41</v>
      </c>
      <c r="G18" s="4">
        <v>27</v>
      </c>
      <c r="H18" s="5">
        <v>196.30571532958049</v>
      </c>
      <c r="I18" s="5">
        <v>54.628979166496705</v>
      </c>
      <c r="J18" s="15">
        <v>0.22222222222222221</v>
      </c>
      <c r="K18" s="16">
        <v>0.37037037037037035</v>
      </c>
      <c r="L18" s="17">
        <v>0.40740740740740738</v>
      </c>
    </row>
    <row r="19" spans="1:12" x14ac:dyDescent="0.25">
      <c r="A19" s="4">
        <v>18697</v>
      </c>
      <c r="B19" s="4">
        <v>181</v>
      </c>
      <c r="C19" s="4" t="s">
        <v>60</v>
      </c>
      <c r="D19" s="4" t="s">
        <v>32</v>
      </c>
      <c r="E19" s="4" t="s">
        <v>39</v>
      </c>
      <c r="F19" s="4" t="s">
        <v>48</v>
      </c>
      <c r="G19" s="4">
        <v>12</v>
      </c>
      <c r="H19" s="3"/>
      <c r="I19" s="3"/>
      <c r="J19" s="15">
        <v>0</v>
      </c>
      <c r="K19" s="16">
        <v>0.16666666666666666</v>
      </c>
      <c r="L19" s="17">
        <v>0.83333333333333337</v>
      </c>
    </row>
    <row r="20" spans="1:12" x14ac:dyDescent="0.25">
      <c r="A20" s="4">
        <v>17473</v>
      </c>
      <c r="B20" s="4">
        <v>49</v>
      </c>
      <c r="C20" s="4" t="s">
        <v>44</v>
      </c>
      <c r="D20" s="4" t="s">
        <v>32</v>
      </c>
      <c r="E20" s="4" t="s">
        <v>39</v>
      </c>
      <c r="F20" s="4" t="s">
        <v>41</v>
      </c>
      <c r="G20" s="4">
        <v>12</v>
      </c>
      <c r="H20" s="3">
        <v>358.07839455307544</v>
      </c>
      <c r="I20" s="3">
        <v>71.251911670189543</v>
      </c>
      <c r="J20" s="15">
        <v>0</v>
      </c>
      <c r="K20" s="16">
        <v>8.3333333333333329E-2</v>
      </c>
      <c r="L20" s="17">
        <v>0.91666666666666663</v>
      </c>
    </row>
    <row r="21" spans="1:12" x14ac:dyDescent="0.25">
      <c r="A21" s="4">
        <v>17479</v>
      </c>
      <c r="B21" s="4">
        <v>10253</v>
      </c>
      <c r="C21" s="4" t="s">
        <v>46</v>
      </c>
      <c r="D21" s="4" t="s">
        <v>32</v>
      </c>
      <c r="E21" s="4" t="s">
        <v>39</v>
      </c>
      <c r="F21" s="4" t="s">
        <v>41</v>
      </c>
      <c r="G21" s="4">
        <v>1</v>
      </c>
      <c r="H21" s="3"/>
      <c r="I21" s="3"/>
      <c r="J21" s="15">
        <v>1</v>
      </c>
      <c r="K21" s="16">
        <v>0</v>
      </c>
      <c r="L21" s="17">
        <v>0</v>
      </c>
    </row>
    <row r="22" spans="1:12" x14ac:dyDescent="0.25">
      <c r="A22" s="4">
        <v>18274</v>
      </c>
      <c r="B22" s="4">
        <v>20139</v>
      </c>
      <c r="C22" s="4" t="s">
        <v>51</v>
      </c>
      <c r="D22" s="4" t="s">
        <v>32</v>
      </c>
      <c r="E22" s="4" t="s">
        <v>39</v>
      </c>
      <c r="F22" s="4" t="s">
        <v>48</v>
      </c>
      <c r="G22" s="4">
        <v>1</v>
      </c>
      <c r="H22" s="3"/>
      <c r="I22" s="3"/>
      <c r="J22" s="15">
        <v>1</v>
      </c>
      <c r="K22" s="16">
        <v>0</v>
      </c>
      <c r="L22" s="17">
        <v>0</v>
      </c>
    </row>
    <row r="23" spans="1:12" x14ac:dyDescent="0.25">
      <c r="A23" s="4">
        <v>18616</v>
      </c>
      <c r="B23" s="4">
        <v>10071</v>
      </c>
      <c r="C23" s="4" t="s">
        <v>58</v>
      </c>
      <c r="D23" s="4" t="s">
        <v>32</v>
      </c>
      <c r="E23" s="4" t="s">
        <v>39</v>
      </c>
      <c r="F23" s="4" t="s">
        <v>48</v>
      </c>
      <c r="G23" s="4">
        <v>15</v>
      </c>
      <c r="H23" s="5">
        <v>42.186237129143009</v>
      </c>
      <c r="I23" s="5">
        <v>18.617253466619253</v>
      </c>
      <c r="J23" s="15">
        <v>0.8666666666666667</v>
      </c>
      <c r="K23" s="16">
        <v>0</v>
      </c>
      <c r="L23" s="17">
        <v>0.13333333333333333</v>
      </c>
    </row>
    <row r="24" spans="1:12" x14ac:dyDescent="0.25">
      <c r="A24" s="4">
        <v>17485</v>
      </c>
      <c r="B24" s="4">
        <v>48</v>
      </c>
      <c r="C24" s="4" t="s">
        <v>47</v>
      </c>
      <c r="D24" s="4" t="s">
        <v>32</v>
      </c>
      <c r="E24" s="4" t="s">
        <v>39</v>
      </c>
      <c r="F24" s="4" t="s">
        <v>41</v>
      </c>
      <c r="G24" s="4">
        <v>3</v>
      </c>
      <c r="H24" s="3">
        <v>78.260516094774474</v>
      </c>
      <c r="I24" s="3">
        <v>78.619579781740171</v>
      </c>
      <c r="J24" s="15">
        <v>0.33333333333333331</v>
      </c>
      <c r="K24" s="16">
        <v>0</v>
      </c>
      <c r="L24" s="17">
        <v>0.66666666666666663</v>
      </c>
    </row>
    <row r="25" spans="1:12" x14ac:dyDescent="0.25">
      <c r="A25" s="4">
        <v>18356</v>
      </c>
      <c r="B25" s="4">
        <v>204</v>
      </c>
      <c r="C25" s="4" t="s">
        <v>55</v>
      </c>
      <c r="D25" s="4" t="s">
        <v>32</v>
      </c>
      <c r="E25" s="4" t="s">
        <v>39</v>
      </c>
      <c r="F25" s="4" t="s">
        <v>54</v>
      </c>
      <c r="G25" s="4">
        <v>4</v>
      </c>
      <c r="H25" s="5">
        <v>114.96209232110937</v>
      </c>
      <c r="I25" s="5">
        <v>55.22466165326987</v>
      </c>
      <c r="J25" s="15">
        <v>0</v>
      </c>
      <c r="K25" s="16">
        <v>0</v>
      </c>
      <c r="L25" s="17">
        <v>1</v>
      </c>
    </row>
    <row r="26" spans="1:12" x14ac:dyDescent="0.25">
      <c r="A26" s="4">
        <v>17464</v>
      </c>
      <c r="B26" s="4">
        <v>52</v>
      </c>
      <c r="C26" s="4" t="s">
        <v>43</v>
      </c>
      <c r="D26" s="4" t="s">
        <v>32</v>
      </c>
      <c r="E26" s="4" t="s">
        <v>39</v>
      </c>
      <c r="F26" s="4" t="s">
        <v>41</v>
      </c>
      <c r="G26" s="4">
        <v>3</v>
      </c>
      <c r="H26" s="3"/>
      <c r="I26" s="3"/>
      <c r="J26" s="15">
        <v>0</v>
      </c>
      <c r="K26" s="16">
        <v>0</v>
      </c>
      <c r="L26" s="17">
        <v>1</v>
      </c>
    </row>
    <row r="27" spans="1:12" x14ac:dyDescent="0.25">
      <c r="A27" s="4">
        <v>18468</v>
      </c>
      <c r="B27" s="4">
        <v>20155</v>
      </c>
      <c r="C27" s="4" t="s">
        <v>57</v>
      </c>
      <c r="D27" s="4" t="s">
        <v>32</v>
      </c>
      <c r="E27" s="4" t="s">
        <v>39</v>
      </c>
      <c r="F27" s="4" t="s">
        <v>48</v>
      </c>
      <c r="G27" s="4">
        <v>3</v>
      </c>
      <c r="H27" s="5">
        <v>518.56431931501709</v>
      </c>
      <c r="I27" s="5">
        <v>79.24112970228154</v>
      </c>
      <c r="J27" s="15">
        <v>0</v>
      </c>
      <c r="K27" s="16">
        <v>0</v>
      </c>
      <c r="L27" s="17">
        <v>1</v>
      </c>
    </row>
    <row r="28" spans="1:12" x14ac:dyDescent="0.25">
      <c r="A28" s="4">
        <v>17477</v>
      </c>
      <c r="B28" s="4">
        <v>54</v>
      </c>
      <c r="C28" s="4" t="s">
        <v>45</v>
      </c>
      <c r="D28" s="4" t="s">
        <v>32</v>
      </c>
      <c r="E28" s="4" t="s">
        <v>39</v>
      </c>
      <c r="F28" s="4" t="s">
        <v>41</v>
      </c>
      <c r="G28" s="4">
        <v>2</v>
      </c>
      <c r="H28" s="3"/>
      <c r="I28" s="3"/>
      <c r="J28" s="15">
        <v>0</v>
      </c>
      <c r="K28" s="16">
        <v>0</v>
      </c>
      <c r="L28" s="17">
        <v>1</v>
      </c>
    </row>
    <row r="29" spans="1:12" x14ac:dyDescent="0.25">
      <c r="A29" s="4">
        <v>17766</v>
      </c>
      <c r="B29" s="4">
        <v>183</v>
      </c>
      <c r="C29" s="4" t="s">
        <v>49</v>
      </c>
      <c r="D29" s="4" t="s">
        <v>32</v>
      </c>
      <c r="E29" s="4" t="s">
        <v>39</v>
      </c>
      <c r="F29" s="4" t="s">
        <v>40</v>
      </c>
      <c r="G29" s="4">
        <v>2</v>
      </c>
      <c r="H29" s="3">
        <v>59.811512003848669</v>
      </c>
      <c r="I29" s="5"/>
      <c r="J29" s="15">
        <v>0</v>
      </c>
      <c r="K29" s="16">
        <v>0</v>
      </c>
      <c r="L29" s="17">
        <v>1</v>
      </c>
    </row>
    <row r="30" spans="1:12" x14ac:dyDescent="0.25">
      <c r="A30" s="4">
        <v>18240</v>
      </c>
      <c r="B30" s="4">
        <v>200</v>
      </c>
      <c r="C30" s="4" t="s">
        <v>50</v>
      </c>
      <c r="D30" s="4" t="s">
        <v>32</v>
      </c>
      <c r="E30" s="4" t="s">
        <v>39</v>
      </c>
      <c r="F30" s="4" t="s">
        <v>48</v>
      </c>
      <c r="G30" s="4">
        <v>2</v>
      </c>
      <c r="H30" s="3">
        <v>81.926501879330331</v>
      </c>
      <c r="I30" s="5"/>
      <c r="J30" s="15">
        <v>0</v>
      </c>
      <c r="K30" s="16">
        <v>0</v>
      </c>
      <c r="L30" s="17">
        <v>1</v>
      </c>
    </row>
    <row r="31" spans="1:12" x14ac:dyDescent="0.25">
      <c r="A31" s="4">
        <v>18296</v>
      </c>
      <c r="B31" s="4">
        <v>441</v>
      </c>
      <c r="C31" s="4" t="s">
        <v>52</v>
      </c>
      <c r="D31" s="4" t="s">
        <v>32</v>
      </c>
      <c r="E31" s="4" t="s">
        <v>39</v>
      </c>
      <c r="F31" s="4" t="s">
        <v>48</v>
      </c>
      <c r="G31" s="4">
        <v>2</v>
      </c>
      <c r="H31" s="3">
        <v>125.71053903076513</v>
      </c>
      <c r="I31" s="5"/>
      <c r="J31" s="15">
        <v>0</v>
      </c>
      <c r="K31" s="16">
        <v>0</v>
      </c>
      <c r="L31" s="17">
        <v>1</v>
      </c>
    </row>
    <row r="32" spans="1:12" x14ac:dyDescent="0.25">
      <c r="A32" s="4">
        <v>17461</v>
      </c>
      <c r="B32" s="4">
        <v>41</v>
      </c>
      <c r="C32" s="4" t="s">
        <v>42</v>
      </c>
      <c r="D32" s="4" t="s">
        <v>32</v>
      </c>
      <c r="E32" s="4" t="s">
        <v>39</v>
      </c>
      <c r="F32" s="4" t="s">
        <v>41</v>
      </c>
      <c r="G32" s="4">
        <v>1</v>
      </c>
      <c r="H32" s="3"/>
      <c r="I32" s="3"/>
      <c r="J32" s="15">
        <v>0</v>
      </c>
      <c r="K32" s="16">
        <v>0</v>
      </c>
      <c r="L32" s="17">
        <v>1</v>
      </c>
    </row>
    <row r="33" spans="1:12" x14ac:dyDescent="0.25">
      <c r="A33" s="4">
        <v>18307</v>
      </c>
      <c r="B33" s="4">
        <v>24</v>
      </c>
      <c r="C33" s="4" t="s">
        <v>53</v>
      </c>
      <c r="D33" s="4" t="s">
        <v>32</v>
      </c>
      <c r="E33" s="4" t="s">
        <v>39</v>
      </c>
      <c r="F33" s="4" t="s">
        <v>41</v>
      </c>
      <c r="G33" s="4">
        <v>1</v>
      </c>
      <c r="H33" s="5">
        <v>72.791624838248666</v>
      </c>
      <c r="I33" s="5">
        <v>48.063784225129197</v>
      </c>
      <c r="J33" s="15">
        <v>0</v>
      </c>
      <c r="K33" s="16">
        <v>0</v>
      </c>
      <c r="L33" s="17">
        <v>1</v>
      </c>
    </row>
    <row r="34" spans="1:12" x14ac:dyDescent="0.25">
      <c r="A34" s="4">
        <v>18466</v>
      </c>
      <c r="B34" s="4">
        <v>20153</v>
      </c>
      <c r="C34" s="4" t="s">
        <v>56</v>
      </c>
      <c r="D34" s="4" t="s">
        <v>32</v>
      </c>
      <c r="E34" s="4" t="s">
        <v>39</v>
      </c>
      <c r="F34" s="4" t="s">
        <v>48</v>
      </c>
      <c r="G34" s="4">
        <v>1</v>
      </c>
      <c r="H34" s="5">
        <v>1118.0685797884032</v>
      </c>
      <c r="I34" s="5">
        <v>41.654420599477305</v>
      </c>
      <c r="J34" s="15">
        <v>0</v>
      </c>
      <c r="K34" s="16">
        <v>0</v>
      </c>
      <c r="L34" s="17">
        <v>1</v>
      </c>
    </row>
    <row r="35" spans="1:12" x14ac:dyDescent="0.25">
      <c r="A35" s="4">
        <v>18696</v>
      </c>
      <c r="B35" s="4">
        <v>18</v>
      </c>
      <c r="C35" s="4" t="s">
        <v>71</v>
      </c>
      <c r="D35" s="4" t="s">
        <v>32</v>
      </c>
      <c r="E35" s="4" t="s">
        <v>61</v>
      </c>
      <c r="F35" s="4" t="s">
        <v>62</v>
      </c>
      <c r="G35" s="4">
        <v>12</v>
      </c>
      <c r="H35" s="5">
        <v>39.287646612907075</v>
      </c>
      <c r="I35" s="5">
        <v>72.630044393505202</v>
      </c>
      <c r="J35" s="15">
        <v>0.5</v>
      </c>
      <c r="K35" s="16">
        <v>0.5</v>
      </c>
      <c r="L35" s="17">
        <v>0</v>
      </c>
    </row>
    <row r="36" spans="1:12" x14ac:dyDescent="0.25">
      <c r="A36" s="4">
        <v>18629</v>
      </c>
      <c r="B36" s="4">
        <v>17</v>
      </c>
      <c r="C36" s="4" t="s">
        <v>70</v>
      </c>
      <c r="D36" s="4" t="s">
        <v>32</v>
      </c>
      <c r="E36" s="4" t="s">
        <v>61</v>
      </c>
      <c r="F36" s="4" t="s">
        <v>62</v>
      </c>
      <c r="G36" s="4">
        <v>27</v>
      </c>
      <c r="H36" s="5">
        <v>89.579654783949579</v>
      </c>
      <c r="I36" s="5">
        <v>54.580570675076828</v>
      </c>
      <c r="J36" s="15">
        <v>0.48148148148148145</v>
      </c>
      <c r="K36" s="16">
        <v>0.44444444444444442</v>
      </c>
      <c r="L36" s="17">
        <v>7.407407407407407E-2</v>
      </c>
    </row>
    <row r="37" spans="1:12" x14ac:dyDescent="0.25">
      <c r="A37" s="4">
        <v>17774</v>
      </c>
      <c r="B37" s="4">
        <v>79</v>
      </c>
      <c r="C37" s="4" t="s">
        <v>64</v>
      </c>
      <c r="D37" s="4" t="s">
        <v>32</v>
      </c>
      <c r="E37" s="4" t="s">
        <v>61</v>
      </c>
      <c r="F37" s="4" t="s">
        <v>62</v>
      </c>
      <c r="G37" s="4">
        <v>36</v>
      </c>
      <c r="H37" s="5">
        <v>298.04012657623315</v>
      </c>
      <c r="I37" s="5">
        <v>42.722392121344804</v>
      </c>
      <c r="J37" s="15">
        <v>0.52777777777777779</v>
      </c>
      <c r="K37" s="16">
        <v>0.3888888888888889</v>
      </c>
      <c r="L37" s="17">
        <v>8.3333333333333329E-2</v>
      </c>
    </row>
    <row r="38" spans="1:12" x14ac:dyDescent="0.25">
      <c r="A38" s="4">
        <v>17768</v>
      </c>
      <c r="B38" s="4">
        <v>289</v>
      </c>
      <c r="C38" s="4" t="s">
        <v>63</v>
      </c>
      <c r="D38" s="4" t="s">
        <v>32</v>
      </c>
      <c r="E38" s="4" t="s">
        <v>61</v>
      </c>
      <c r="F38" s="4" t="s">
        <v>62</v>
      </c>
      <c r="G38" s="4">
        <v>30</v>
      </c>
      <c r="H38" s="5">
        <v>392.41342756904811</v>
      </c>
      <c r="I38" s="5">
        <v>42.892274513338592</v>
      </c>
      <c r="J38" s="15">
        <v>0.4</v>
      </c>
      <c r="K38" s="16">
        <v>0.36666666666666664</v>
      </c>
      <c r="L38" s="17">
        <v>0.23333333333333334</v>
      </c>
    </row>
    <row r="39" spans="1:12" x14ac:dyDescent="0.25">
      <c r="A39" s="4">
        <v>18421</v>
      </c>
      <c r="B39" s="4">
        <v>28</v>
      </c>
      <c r="C39" s="4" t="s">
        <v>69</v>
      </c>
      <c r="D39" s="4" t="s">
        <v>32</v>
      </c>
      <c r="E39" s="4" t="s">
        <v>61</v>
      </c>
      <c r="F39" s="4" t="s">
        <v>62</v>
      </c>
      <c r="G39" s="4">
        <v>38</v>
      </c>
      <c r="H39" s="5">
        <v>152.6766766967674</v>
      </c>
      <c r="I39" s="5">
        <v>44.733646170768125</v>
      </c>
      <c r="J39" s="15">
        <v>0.60526315789473684</v>
      </c>
      <c r="K39" s="16">
        <v>0.34210526315789475</v>
      </c>
      <c r="L39" s="17">
        <v>5.2631578947368418E-2</v>
      </c>
    </row>
    <row r="40" spans="1:12" x14ac:dyDescent="0.25">
      <c r="A40" s="4">
        <v>18418</v>
      </c>
      <c r="B40" s="4">
        <v>141</v>
      </c>
      <c r="C40" s="4" t="s">
        <v>68</v>
      </c>
      <c r="D40" s="4" t="s">
        <v>32</v>
      </c>
      <c r="E40" s="4" t="s">
        <v>61</v>
      </c>
      <c r="F40" s="4" t="s">
        <v>62</v>
      </c>
      <c r="G40" s="4">
        <v>18</v>
      </c>
      <c r="H40" s="5">
        <v>134.81495213871588</v>
      </c>
      <c r="I40" s="5">
        <v>28.261482450250593</v>
      </c>
      <c r="J40" s="15">
        <v>0.66666666666666663</v>
      </c>
      <c r="K40" s="16">
        <v>0.33333333333333331</v>
      </c>
      <c r="L40" s="17">
        <v>0</v>
      </c>
    </row>
    <row r="41" spans="1:12" x14ac:dyDescent="0.25">
      <c r="A41" s="4">
        <v>17816</v>
      </c>
      <c r="B41" s="4">
        <v>133</v>
      </c>
      <c r="C41" s="4" t="s">
        <v>66</v>
      </c>
      <c r="D41" s="4" t="s">
        <v>32</v>
      </c>
      <c r="E41" s="4" t="s">
        <v>61</v>
      </c>
      <c r="F41" s="4" t="s">
        <v>62</v>
      </c>
      <c r="G41" s="4">
        <v>7</v>
      </c>
      <c r="H41" s="5">
        <v>51.901909036401563</v>
      </c>
      <c r="I41" s="5">
        <v>19.119474127658542</v>
      </c>
      <c r="J41" s="15">
        <v>0.8571428571428571</v>
      </c>
      <c r="K41" s="16">
        <v>0.14285714285714285</v>
      </c>
      <c r="L41" s="17">
        <v>0</v>
      </c>
    </row>
    <row r="42" spans="1:12" x14ac:dyDescent="0.25">
      <c r="A42" s="4">
        <v>17778</v>
      </c>
      <c r="B42" s="4">
        <v>291</v>
      </c>
      <c r="C42" s="4" t="s">
        <v>65</v>
      </c>
      <c r="D42" s="4" t="s">
        <v>32</v>
      </c>
      <c r="E42" s="4" t="s">
        <v>61</v>
      </c>
      <c r="F42" s="4" t="s">
        <v>62</v>
      </c>
      <c r="G42" s="4">
        <v>8</v>
      </c>
      <c r="H42" s="5">
        <v>410.2786706594535</v>
      </c>
      <c r="I42" s="5">
        <v>17.135205235438427</v>
      </c>
      <c r="J42" s="15">
        <v>1</v>
      </c>
      <c r="K42" s="16">
        <v>0</v>
      </c>
      <c r="L42" s="17">
        <v>0</v>
      </c>
    </row>
    <row r="43" spans="1:12" x14ac:dyDescent="0.25">
      <c r="A43" s="4">
        <v>17820</v>
      </c>
      <c r="B43" s="4">
        <v>187</v>
      </c>
      <c r="C43" s="4" t="s">
        <v>67</v>
      </c>
      <c r="D43" s="4" t="s">
        <v>32</v>
      </c>
      <c r="E43" s="4" t="s">
        <v>61</v>
      </c>
      <c r="F43" s="4" t="s">
        <v>62</v>
      </c>
      <c r="G43" s="4">
        <v>3</v>
      </c>
      <c r="H43" s="5">
        <v>46.906868773021543</v>
      </c>
      <c r="I43" s="5">
        <v>26.136645893748227</v>
      </c>
      <c r="J43" s="15">
        <v>1</v>
      </c>
      <c r="K43" s="16">
        <v>0</v>
      </c>
      <c r="L43" s="17">
        <v>0</v>
      </c>
    </row>
    <row r="44" spans="1:12" x14ac:dyDescent="0.25">
      <c r="A44" s="4">
        <v>18613</v>
      </c>
      <c r="B44" s="4">
        <v>26</v>
      </c>
      <c r="C44" s="4" t="s">
        <v>76</v>
      </c>
      <c r="D44" s="4" t="s">
        <v>32</v>
      </c>
      <c r="E44" s="4" t="s">
        <v>72</v>
      </c>
      <c r="F44" s="4" t="s">
        <v>73</v>
      </c>
      <c r="G44" s="4">
        <v>23</v>
      </c>
      <c r="H44" s="5">
        <v>155.77957669937723</v>
      </c>
      <c r="I44" s="5">
        <v>39.003593470614668</v>
      </c>
      <c r="J44" s="15">
        <v>0.34782608695652173</v>
      </c>
      <c r="K44" s="16">
        <v>0.56521739130434778</v>
      </c>
      <c r="L44" s="17">
        <v>8.6956521739130432E-2</v>
      </c>
    </row>
    <row r="45" spans="1:12" x14ac:dyDescent="0.25">
      <c r="A45" s="4">
        <v>17875</v>
      </c>
      <c r="B45" s="4">
        <v>78</v>
      </c>
      <c r="C45" s="4" t="s">
        <v>75</v>
      </c>
      <c r="D45" s="4" t="s">
        <v>32</v>
      </c>
      <c r="E45" s="4" t="s">
        <v>72</v>
      </c>
      <c r="F45" s="4" t="s">
        <v>74</v>
      </c>
      <c r="G45" s="4">
        <v>2</v>
      </c>
      <c r="H45" s="5">
        <v>69.906210951462342</v>
      </c>
      <c r="I45" s="5">
        <v>61.654864713911181</v>
      </c>
      <c r="J45" s="15">
        <v>0</v>
      </c>
      <c r="K45" s="16">
        <v>0.5</v>
      </c>
      <c r="L45" s="17">
        <v>0.5</v>
      </c>
    </row>
    <row r="46" spans="1:12" x14ac:dyDescent="0.25">
      <c r="A46" s="4">
        <v>17593</v>
      </c>
      <c r="B46" s="4">
        <v>19</v>
      </c>
      <c r="C46" s="4" t="s">
        <v>77</v>
      </c>
      <c r="D46" s="4" t="s">
        <v>32</v>
      </c>
      <c r="E46" s="4" t="s">
        <v>78</v>
      </c>
      <c r="F46" s="4" t="s">
        <v>79</v>
      </c>
      <c r="G46" s="4">
        <v>3</v>
      </c>
      <c r="H46" s="5">
        <v>59.705827444145214</v>
      </c>
      <c r="I46" s="5">
        <v>64.27916036683726</v>
      </c>
      <c r="J46" s="15">
        <v>0.66666666666666663</v>
      </c>
      <c r="K46" s="16">
        <v>0.33333333333333331</v>
      </c>
      <c r="L46" s="17">
        <v>0</v>
      </c>
    </row>
    <row r="47" spans="1:12" x14ac:dyDescent="0.25">
      <c r="A47" s="4">
        <v>17893</v>
      </c>
      <c r="B47" s="4">
        <v>3</v>
      </c>
      <c r="C47" s="4" t="s">
        <v>82</v>
      </c>
      <c r="D47" s="4" t="s">
        <v>32</v>
      </c>
      <c r="E47" s="4" t="s">
        <v>78</v>
      </c>
      <c r="F47" s="4" t="s">
        <v>79</v>
      </c>
      <c r="G47" s="4">
        <v>8</v>
      </c>
      <c r="H47" s="5">
        <v>227.04201126848747</v>
      </c>
      <c r="I47" s="5">
        <v>82.513044014225187</v>
      </c>
      <c r="J47" s="15">
        <v>0.375</v>
      </c>
      <c r="K47" s="16">
        <v>0</v>
      </c>
      <c r="L47" s="17">
        <v>0.625</v>
      </c>
    </row>
    <row r="48" spans="1:12" x14ac:dyDescent="0.25">
      <c r="A48" s="4">
        <v>17892</v>
      </c>
      <c r="B48" s="4">
        <v>298</v>
      </c>
      <c r="C48" s="4" t="s">
        <v>81</v>
      </c>
      <c r="D48" s="4" t="s">
        <v>32</v>
      </c>
      <c r="E48" s="4" t="s">
        <v>78</v>
      </c>
      <c r="F48" s="4" t="s">
        <v>79</v>
      </c>
      <c r="G48" s="4">
        <v>7</v>
      </c>
      <c r="H48" s="5">
        <v>235.62299066177314</v>
      </c>
      <c r="I48" s="5">
        <v>74.200481324263379</v>
      </c>
      <c r="J48" s="15">
        <v>0</v>
      </c>
      <c r="K48" s="16">
        <v>0</v>
      </c>
      <c r="L48" s="17">
        <v>1</v>
      </c>
    </row>
    <row r="49" spans="1:12" x14ac:dyDescent="0.25">
      <c r="A49" s="4">
        <v>17899</v>
      </c>
      <c r="B49" s="4">
        <v>370</v>
      </c>
      <c r="C49" s="4" t="s">
        <v>83</v>
      </c>
      <c r="D49" s="4" t="s">
        <v>32</v>
      </c>
      <c r="E49" s="4" t="s">
        <v>78</v>
      </c>
      <c r="F49" s="4" t="s">
        <v>79</v>
      </c>
      <c r="G49" s="4">
        <v>3</v>
      </c>
      <c r="H49" s="3"/>
      <c r="I49" s="3"/>
      <c r="J49" s="15">
        <v>0</v>
      </c>
      <c r="K49" s="16">
        <v>0</v>
      </c>
      <c r="L49" s="17">
        <v>1</v>
      </c>
    </row>
    <row r="50" spans="1:12" x14ac:dyDescent="0.25">
      <c r="A50" s="4">
        <v>17890</v>
      </c>
      <c r="B50" s="4">
        <v>371</v>
      </c>
      <c r="C50" s="4" t="s">
        <v>80</v>
      </c>
      <c r="D50" s="4" t="s">
        <v>32</v>
      </c>
      <c r="E50" s="4" t="s">
        <v>78</v>
      </c>
      <c r="F50" s="4" t="s">
        <v>79</v>
      </c>
      <c r="G50" s="4">
        <v>1</v>
      </c>
      <c r="H50" s="3"/>
      <c r="I50" s="3"/>
      <c r="J50" s="15">
        <v>0</v>
      </c>
      <c r="K50" s="16">
        <v>0</v>
      </c>
      <c r="L50" s="17">
        <v>1</v>
      </c>
    </row>
    <row r="51" spans="1:12" x14ac:dyDescent="0.25">
      <c r="A51" s="4">
        <v>17967</v>
      </c>
      <c r="B51" s="4">
        <v>137</v>
      </c>
      <c r="C51" s="4" t="s">
        <v>86</v>
      </c>
      <c r="D51" s="4" t="s">
        <v>32</v>
      </c>
      <c r="E51" s="4" t="s">
        <v>84</v>
      </c>
      <c r="F51" s="4" t="s">
        <v>85</v>
      </c>
      <c r="G51" s="4">
        <v>1</v>
      </c>
      <c r="H51" s="5">
        <v>159.72182429263717</v>
      </c>
      <c r="I51" s="5">
        <v>52.895992164890188</v>
      </c>
      <c r="J51" s="15">
        <v>0</v>
      </c>
      <c r="K51" s="16">
        <v>1</v>
      </c>
      <c r="L51" s="17">
        <v>0</v>
      </c>
    </row>
    <row r="52" spans="1:12" x14ac:dyDescent="0.25">
      <c r="A52" s="4">
        <v>18117</v>
      </c>
      <c r="B52" s="4">
        <v>643</v>
      </c>
      <c r="C52" s="4" t="s">
        <v>95</v>
      </c>
      <c r="D52" s="4" t="s">
        <v>32</v>
      </c>
      <c r="E52" s="4" t="s">
        <v>87</v>
      </c>
      <c r="F52" s="4" t="s">
        <v>88</v>
      </c>
      <c r="G52" s="4">
        <v>2</v>
      </c>
      <c r="H52" s="3"/>
      <c r="I52" s="3"/>
      <c r="J52" s="15">
        <v>0</v>
      </c>
      <c r="K52" s="16">
        <v>1</v>
      </c>
      <c r="L52" s="17">
        <v>0</v>
      </c>
    </row>
    <row r="53" spans="1:12" x14ac:dyDescent="0.25">
      <c r="A53" s="4">
        <v>18064</v>
      </c>
      <c r="B53" s="4">
        <v>89</v>
      </c>
      <c r="C53" s="4" t="s">
        <v>92</v>
      </c>
      <c r="D53" s="4" t="s">
        <v>32</v>
      </c>
      <c r="E53" s="4" t="s">
        <v>87</v>
      </c>
      <c r="F53" s="4" t="s">
        <v>88</v>
      </c>
      <c r="G53" s="4">
        <v>14</v>
      </c>
      <c r="H53" s="5">
        <v>45.384300663010606</v>
      </c>
      <c r="I53" s="5">
        <v>29.997108473813192</v>
      </c>
      <c r="J53" s="15">
        <v>1</v>
      </c>
      <c r="K53" s="16">
        <v>0</v>
      </c>
      <c r="L53" s="17">
        <v>0</v>
      </c>
    </row>
    <row r="54" spans="1:12" x14ac:dyDescent="0.25">
      <c r="A54" s="4">
        <v>18048</v>
      </c>
      <c r="B54" s="4">
        <v>951</v>
      </c>
      <c r="C54" s="4" t="s">
        <v>91</v>
      </c>
      <c r="D54" s="4" t="s">
        <v>32</v>
      </c>
      <c r="E54" s="4" t="s">
        <v>87</v>
      </c>
      <c r="F54" s="4" t="s">
        <v>88</v>
      </c>
      <c r="G54" s="4">
        <v>3</v>
      </c>
      <c r="H54" s="3"/>
      <c r="I54" s="3"/>
      <c r="J54" s="15">
        <v>1</v>
      </c>
      <c r="K54" s="16">
        <v>0</v>
      </c>
      <c r="L54" s="17">
        <v>0</v>
      </c>
    </row>
    <row r="55" spans="1:12" x14ac:dyDescent="0.25">
      <c r="A55" s="4">
        <v>18022</v>
      </c>
      <c r="B55" s="4">
        <v>293</v>
      </c>
      <c r="C55" s="4" t="s">
        <v>90</v>
      </c>
      <c r="D55" s="4" t="s">
        <v>32</v>
      </c>
      <c r="E55" s="4" t="s">
        <v>87</v>
      </c>
      <c r="F55" s="4" t="s">
        <v>88</v>
      </c>
      <c r="G55" s="4">
        <v>2</v>
      </c>
      <c r="H55" s="3"/>
      <c r="I55" s="3"/>
      <c r="J55" s="15">
        <v>1</v>
      </c>
      <c r="K55" s="16">
        <v>0</v>
      </c>
      <c r="L55" s="17">
        <v>0</v>
      </c>
    </row>
    <row r="56" spans="1:12" x14ac:dyDescent="0.25">
      <c r="A56" s="4">
        <v>18114</v>
      </c>
      <c r="B56" s="4">
        <v>93</v>
      </c>
      <c r="C56" s="4" t="s">
        <v>94</v>
      </c>
      <c r="D56" s="4" t="s">
        <v>32</v>
      </c>
      <c r="E56" s="4" t="s">
        <v>87</v>
      </c>
      <c r="F56" s="4" t="s">
        <v>88</v>
      </c>
      <c r="G56" s="4">
        <v>2</v>
      </c>
      <c r="H56" s="3"/>
      <c r="I56" s="3"/>
      <c r="J56" s="15">
        <v>1</v>
      </c>
      <c r="K56" s="16">
        <v>0</v>
      </c>
      <c r="L56" s="17">
        <v>0</v>
      </c>
    </row>
    <row r="57" spans="1:12" x14ac:dyDescent="0.25">
      <c r="A57" s="4">
        <v>18149</v>
      </c>
      <c r="B57" s="4">
        <v>0</v>
      </c>
      <c r="C57" s="4" t="s">
        <v>96</v>
      </c>
      <c r="D57" s="4" t="s">
        <v>32</v>
      </c>
      <c r="E57" s="4" t="s">
        <v>87</v>
      </c>
      <c r="F57" s="4" t="s">
        <v>88</v>
      </c>
      <c r="G57" s="4">
        <v>2</v>
      </c>
      <c r="H57" s="3"/>
      <c r="I57" s="3"/>
      <c r="J57" s="15">
        <v>1</v>
      </c>
      <c r="K57" s="16">
        <v>0</v>
      </c>
      <c r="L57" s="17">
        <v>0</v>
      </c>
    </row>
    <row r="58" spans="1:12" x14ac:dyDescent="0.25">
      <c r="A58" s="4">
        <v>18015</v>
      </c>
      <c r="B58" s="4">
        <v>10278</v>
      </c>
      <c r="C58" s="4" t="s">
        <v>89</v>
      </c>
      <c r="D58" s="4" t="s">
        <v>32</v>
      </c>
      <c r="E58" s="4" t="s">
        <v>87</v>
      </c>
      <c r="F58" s="4" t="s">
        <v>88</v>
      </c>
      <c r="G58" s="4">
        <v>1</v>
      </c>
      <c r="H58" s="3"/>
      <c r="I58" s="3"/>
      <c r="J58" s="15">
        <v>1</v>
      </c>
      <c r="K58" s="16">
        <v>0</v>
      </c>
      <c r="L58" s="17">
        <v>0</v>
      </c>
    </row>
    <row r="59" spans="1:12" x14ac:dyDescent="0.25">
      <c r="A59" s="4">
        <v>18091</v>
      </c>
      <c r="B59" s="4">
        <v>90</v>
      </c>
      <c r="C59" s="4" t="s">
        <v>93</v>
      </c>
      <c r="D59" s="4" t="s">
        <v>32</v>
      </c>
      <c r="E59" s="4" t="s">
        <v>87</v>
      </c>
      <c r="F59" s="4" t="s">
        <v>88</v>
      </c>
      <c r="G59" s="4">
        <v>1</v>
      </c>
      <c r="H59" s="3"/>
      <c r="I59" s="3"/>
      <c r="J59" s="15">
        <v>1</v>
      </c>
      <c r="K59" s="16">
        <v>0</v>
      </c>
      <c r="L59" s="17">
        <v>0</v>
      </c>
    </row>
    <row r="60" spans="1:12" x14ac:dyDescent="0.25">
      <c r="A60" s="4">
        <v>18407</v>
      </c>
      <c r="B60" s="4">
        <v>337</v>
      </c>
      <c r="C60" s="4" t="s">
        <v>98</v>
      </c>
      <c r="D60" s="4" t="s">
        <v>32</v>
      </c>
      <c r="E60" s="4" t="s">
        <v>87</v>
      </c>
      <c r="F60" s="4" t="s">
        <v>97</v>
      </c>
      <c r="G60" s="4">
        <v>1</v>
      </c>
      <c r="H60" s="3"/>
      <c r="I60" s="3"/>
      <c r="J60" s="15">
        <v>1</v>
      </c>
      <c r="K60" s="16">
        <v>0</v>
      </c>
      <c r="L60" s="17">
        <v>0</v>
      </c>
    </row>
    <row r="61" spans="1:12" x14ac:dyDescent="0.25">
      <c r="A61" s="4">
        <v>17503</v>
      </c>
      <c r="B61" s="4">
        <v>129</v>
      </c>
      <c r="C61" s="4" t="s">
        <v>102</v>
      </c>
      <c r="D61" s="4" t="s">
        <v>32</v>
      </c>
      <c r="E61" s="4" t="s">
        <v>100</v>
      </c>
      <c r="F61" s="4" t="s">
        <v>101</v>
      </c>
      <c r="G61" s="4">
        <v>2</v>
      </c>
      <c r="H61" s="5">
        <v>94.856575199357877</v>
      </c>
      <c r="I61" s="5">
        <v>53.559347890496682</v>
      </c>
      <c r="J61" s="15">
        <v>0</v>
      </c>
      <c r="K61" s="16">
        <v>1</v>
      </c>
      <c r="L61" s="17">
        <v>0</v>
      </c>
    </row>
    <row r="62" spans="1:12" x14ac:dyDescent="0.25">
      <c r="A62" s="4">
        <v>17808</v>
      </c>
      <c r="B62" s="4">
        <v>920</v>
      </c>
      <c r="C62" s="4" t="s">
        <v>107</v>
      </c>
      <c r="D62" s="4" t="s">
        <v>32</v>
      </c>
      <c r="E62" s="4" t="s">
        <v>100</v>
      </c>
      <c r="F62" s="4" t="s">
        <v>101</v>
      </c>
      <c r="G62" s="4">
        <v>3</v>
      </c>
      <c r="H62" s="3"/>
      <c r="I62" s="3"/>
      <c r="J62" s="15">
        <v>0</v>
      </c>
      <c r="K62" s="16">
        <v>0</v>
      </c>
      <c r="L62" s="17">
        <v>1</v>
      </c>
    </row>
    <row r="63" spans="1:12" x14ac:dyDescent="0.25">
      <c r="A63" s="4">
        <v>17504</v>
      </c>
      <c r="B63" s="4">
        <v>172</v>
      </c>
      <c r="C63" s="4" t="s">
        <v>103</v>
      </c>
      <c r="D63" s="4" t="s">
        <v>32</v>
      </c>
      <c r="E63" s="4" t="s">
        <v>100</v>
      </c>
      <c r="F63" s="4" t="s">
        <v>101</v>
      </c>
      <c r="G63" s="4">
        <v>2</v>
      </c>
      <c r="H63" s="5">
        <v>176.40869923296691</v>
      </c>
      <c r="I63" s="5">
        <v>59.95889448725061</v>
      </c>
      <c r="J63" s="15">
        <v>0</v>
      </c>
      <c r="K63" s="16">
        <v>0</v>
      </c>
      <c r="L63" s="17">
        <v>1</v>
      </c>
    </row>
    <row r="64" spans="1:12" x14ac:dyDescent="0.25">
      <c r="A64" s="4">
        <v>17505</v>
      </c>
      <c r="B64" s="4">
        <v>588</v>
      </c>
      <c r="C64" s="4" t="s">
        <v>104</v>
      </c>
      <c r="D64" s="4" t="s">
        <v>32</v>
      </c>
      <c r="E64" s="4" t="s">
        <v>100</v>
      </c>
      <c r="F64" s="4" t="s">
        <v>101</v>
      </c>
      <c r="G64" s="4">
        <v>2</v>
      </c>
      <c r="H64" s="5"/>
      <c r="I64" s="3">
        <v>65.91503007717931</v>
      </c>
      <c r="J64" s="15">
        <v>0</v>
      </c>
      <c r="K64" s="16">
        <v>0</v>
      </c>
      <c r="L64" s="17">
        <v>1</v>
      </c>
    </row>
    <row r="65" spans="1:12" x14ac:dyDescent="0.25">
      <c r="A65" s="4">
        <v>17643</v>
      </c>
      <c r="B65" s="4">
        <v>928</v>
      </c>
      <c r="C65" s="4" t="s">
        <v>106</v>
      </c>
      <c r="D65" s="4" t="s">
        <v>32</v>
      </c>
      <c r="E65" s="4" t="s">
        <v>100</v>
      </c>
      <c r="F65" s="4" t="s">
        <v>105</v>
      </c>
      <c r="G65" s="4">
        <v>2</v>
      </c>
      <c r="H65" s="3"/>
      <c r="I65" s="3"/>
      <c r="J65" s="15">
        <v>0</v>
      </c>
      <c r="K65" s="16">
        <v>0</v>
      </c>
      <c r="L65" s="17">
        <v>1</v>
      </c>
    </row>
    <row r="66" spans="1:12" x14ac:dyDescent="0.25">
      <c r="A66" s="4">
        <v>17502</v>
      </c>
      <c r="B66" s="4">
        <v>10100</v>
      </c>
      <c r="C66" s="4" t="s">
        <v>99</v>
      </c>
      <c r="D66" s="4" t="s">
        <v>32</v>
      </c>
      <c r="E66" s="4" t="s">
        <v>100</v>
      </c>
      <c r="F66" s="4" t="s">
        <v>101</v>
      </c>
      <c r="G66" s="4">
        <v>1</v>
      </c>
      <c r="H66" s="3">
        <v>348.10844691759098</v>
      </c>
      <c r="I66" s="5"/>
      <c r="J66" s="15">
        <v>0</v>
      </c>
      <c r="K66" s="16">
        <v>0</v>
      </c>
      <c r="L66" s="17">
        <v>1</v>
      </c>
    </row>
    <row r="67" spans="1:12" x14ac:dyDescent="0.25">
      <c r="A67" s="4">
        <v>17788</v>
      </c>
      <c r="B67" s="4">
        <v>20607</v>
      </c>
      <c r="C67" s="4" t="s">
        <v>110</v>
      </c>
      <c r="D67" s="4" t="s">
        <v>32</v>
      </c>
      <c r="E67" s="4" t="s">
        <v>108</v>
      </c>
      <c r="F67" s="4" t="s">
        <v>109</v>
      </c>
      <c r="G67" s="4">
        <v>24</v>
      </c>
      <c r="H67" s="5">
        <v>71.97216750414843</v>
      </c>
      <c r="I67" s="5">
        <v>64.199398911833129</v>
      </c>
      <c r="J67" s="15">
        <v>0.625</v>
      </c>
      <c r="K67" s="16">
        <v>0.375</v>
      </c>
      <c r="L67" s="17">
        <v>0</v>
      </c>
    </row>
    <row r="68" spans="1:12" x14ac:dyDescent="0.25">
      <c r="A68" s="4">
        <v>18179</v>
      </c>
      <c r="B68" s="4">
        <v>10377</v>
      </c>
      <c r="C68" s="4" t="s">
        <v>111</v>
      </c>
      <c r="D68" s="4" t="s">
        <v>32</v>
      </c>
      <c r="E68" s="4" t="s">
        <v>108</v>
      </c>
      <c r="F68" s="4" t="s">
        <v>109</v>
      </c>
      <c r="G68" s="4">
        <v>8</v>
      </c>
      <c r="H68" s="5"/>
      <c r="I68" s="3">
        <v>14.735604602463189</v>
      </c>
      <c r="J68" s="15">
        <v>1</v>
      </c>
      <c r="K68" s="16">
        <v>0</v>
      </c>
      <c r="L68" s="17">
        <v>0</v>
      </c>
    </row>
    <row r="69" spans="1:12" x14ac:dyDescent="0.25">
      <c r="A69" s="4">
        <v>8740</v>
      </c>
      <c r="B69" s="4">
        <v>5077</v>
      </c>
      <c r="C69" s="4" t="s">
        <v>114</v>
      </c>
      <c r="D69" s="4" t="s">
        <v>112</v>
      </c>
      <c r="E69" s="4" t="s">
        <v>113</v>
      </c>
      <c r="F69" s="4" t="s">
        <v>113</v>
      </c>
      <c r="G69" s="4">
        <v>21</v>
      </c>
      <c r="H69" s="3">
        <v>217.36580902233237</v>
      </c>
      <c r="I69" s="3">
        <v>67.071181630441359</v>
      </c>
      <c r="J69" s="15">
        <v>0</v>
      </c>
      <c r="K69" s="16">
        <v>1</v>
      </c>
      <c r="L69" s="17">
        <v>0</v>
      </c>
    </row>
    <row r="70" spans="1:12" x14ac:dyDescent="0.25">
      <c r="A70" s="4">
        <v>20204</v>
      </c>
      <c r="B70" s="4">
        <v>1569</v>
      </c>
      <c r="C70" s="4" t="s">
        <v>116</v>
      </c>
      <c r="D70" s="4" t="s">
        <v>112</v>
      </c>
      <c r="E70" s="4" t="s">
        <v>115</v>
      </c>
      <c r="F70" s="4" t="s">
        <v>115</v>
      </c>
      <c r="G70" s="4">
        <v>2</v>
      </c>
      <c r="H70" s="3"/>
      <c r="I70" s="3"/>
      <c r="J70" s="15">
        <v>0</v>
      </c>
      <c r="K70" s="16">
        <v>0</v>
      </c>
      <c r="L70" s="17">
        <v>1</v>
      </c>
    </row>
    <row r="71" spans="1:12" x14ac:dyDescent="0.25">
      <c r="A71" s="4">
        <v>8703</v>
      </c>
      <c r="B71" s="4">
        <v>1107</v>
      </c>
      <c r="C71" s="4" t="s">
        <v>120</v>
      </c>
      <c r="D71" s="4" t="s">
        <v>112</v>
      </c>
      <c r="E71" s="4" t="s">
        <v>117</v>
      </c>
      <c r="F71" s="4" t="s">
        <v>118</v>
      </c>
      <c r="G71" s="4">
        <v>18</v>
      </c>
      <c r="H71" s="3">
        <v>320.32986643529574</v>
      </c>
      <c r="I71" s="3">
        <v>93.414461718318918</v>
      </c>
      <c r="J71" s="15">
        <v>0.27777777777777779</v>
      </c>
      <c r="K71" s="16">
        <v>0.33333333333333331</v>
      </c>
      <c r="L71" s="17">
        <v>0.3888888888888889</v>
      </c>
    </row>
    <row r="72" spans="1:12" x14ac:dyDescent="0.25">
      <c r="A72" s="4">
        <v>8691</v>
      </c>
      <c r="B72" s="4">
        <v>1004</v>
      </c>
      <c r="C72" s="4" t="s">
        <v>119</v>
      </c>
      <c r="D72" s="4" t="s">
        <v>112</v>
      </c>
      <c r="E72" s="4" t="s">
        <v>117</v>
      </c>
      <c r="F72" s="4" t="s">
        <v>118</v>
      </c>
      <c r="G72" s="4">
        <v>107</v>
      </c>
      <c r="H72" s="3">
        <v>321.35921184852867</v>
      </c>
      <c r="I72" s="3">
        <v>72.699314040144088</v>
      </c>
      <c r="J72" s="15">
        <v>0.26168224299065418</v>
      </c>
      <c r="K72" s="16">
        <v>0.31775700934579437</v>
      </c>
      <c r="L72" s="17">
        <v>0.42056074766355139</v>
      </c>
    </row>
    <row r="73" spans="1:12" x14ac:dyDescent="0.25">
      <c r="A73" s="4">
        <v>7460</v>
      </c>
      <c r="B73" s="4">
        <v>1045</v>
      </c>
      <c r="C73" s="4" t="s">
        <v>123</v>
      </c>
      <c r="D73" s="4" t="s">
        <v>112</v>
      </c>
      <c r="E73" s="4" t="s">
        <v>121</v>
      </c>
      <c r="F73" s="4" t="s">
        <v>122</v>
      </c>
      <c r="G73" s="4">
        <v>1</v>
      </c>
      <c r="H73" s="3"/>
      <c r="I73" s="3"/>
      <c r="J73" s="15">
        <v>1</v>
      </c>
      <c r="K73" s="16">
        <v>0</v>
      </c>
      <c r="L73" s="17">
        <v>0</v>
      </c>
    </row>
    <row r="74" spans="1:12" x14ac:dyDescent="0.25">
      <c r="A74" s="4">
        <v>6199</v>
      </c>
      <c r="B74" s="4">
        <v>1973</v>
      </c>
      <c r="C74" s="4" t="s">
        <v>126</v>
      </c>
      <c r="D74" s="4" t="s">
        <v>112</v>
      </c>
      <c r="E74" s="4" t="s">
        <v>124</v>
      </c>
      <c r="F74" s="4" t="s">
        <v>125</v>
      </c>
      <c r="G74" s="4">
        <v>1</v>
      </c>
      <c r="H74" s="3">
        <v>158.80851583382716</v>
      </c>
      <c r="I74" s="3">
        <v>49.989297284553537</v>
      </c>
      <c r="J74" s="15">
        <v>0</v>
      </c>
      <c r="K74" s="16">
        <v>0</v>
      </c>
      <c r="L74" s="17">
        <v>1</v>
      </c>
    </row>
    <row r="75" spans="1:12" x14ac:dyDescent="0.25">
      <c r="A75" s="4">
        <v>4749</v>
      </c>
      <c r="B75" s="4">
        <v>1550</v>
      </c>
      <c r="C75" s="4" t="s">
        <v>129</v>
      </c>
      <c r="D75" s="4" t="s">
        <v>112</v>
      </c>
      <c r="E75" s="4" t="s">
        <v>127</v>
      </c>
      <c r="F75" s="4" t="s">
        <v>128</v>
      </c>
      <c r="G75" s="4">
        <v>3</v>
      </c>
      <c r="H75" s="3">
        <v>230.89362471149647</v>
      </c>
      <c r="I75" s="3"/>
      <c r="J75" s="15">
        <v>0</v>
      </c>
      <c r="K75" s="16">
        <v>0</v>
      </c>
      <c r="L75" s="17">
        <v>1</v>
      </c>
    </row>
    <row r="76" spans="1:12" x14ac:dyDescent="0.25">
      <c r="A76" s="4">
        <v>5294</v>
      </c>
      <c r="B76" s="4">
        <v>1996</v>
      </c>
      <c r="C76" s="4" t="s">
        <v>137</v>
      </c>
      <c r="D76" s="4" t="s">
        <v>112</v>
      </c>
      <c r="E76" s="4" t="s">
        <v>130</v>
      </c>
      <c r="F76" s="4" t="s">
        <v>131</v>
      </c>
      <c r="G76" s="4">
        <v>8</v>
      </c>
      <c r="H76" s="3">
        <v>1341.91653167287</v>
      </c>
      <c r="I76" s="3">
        <v>142.40898281714971</v>
      </c>
      <c r="J76" s="15">
        <v>0</v>
      </c>
      <c r="K76" s="16">
        <v>1</v>
      </c>
      <c r="L76" s="17">
        <v>0</v>
      </c>
    </row>
    <row r="77" spans="1:12" x14ac:dyDescent="0.25">
      <c r="A77" s="4">
        <v>12328</v>
      </c>
      <c r="B77" s="4">
        <v>1939</v>
      </c>
      <c r="C77" s="4" t="s">
        <v>133</v>
      </c>
      <c r="D77" s="4" t="s">
        <v>112</v>
      </c>
      <c r="E77" s="4" t="s">
        <v>130</v>
      </c>
      <c r="F77" s="4" t="s">
        <v>131</v>
      </c>
      <c r="G77" s="4">
        <v>17</v>
      </c>
      <c r="H77" s="3">
        <v>164.77421816820234</v>
      </c>
      <c r="I77" s="3">
        <v>97.885886108940554</v>
      </c>
      <c r="J77" s="15">
        <v>0.11764705882352941</v>
      </c>
      <c r="K77" s="16">
        <v>0.76470588235294112</v>
      </c>
      <c r="L77" s="17">
        <v>0.11764705882352941</v>
      </c>
    </row>
    <row r="78" spans="1:12" x14ac:dyDescent="0.25">
      <c r="A78" s="4">
        <v>5291</v>
      </c>
      <c r="B78" s="4">
        <v>1002</v>
      </c>
      <c r="C78" s="4" t="s">
        <v>135</v>
      </c>
      <c r="D78" s="4" t="s">
        <v>112</v>
      </c>
      <c r="E78" s="4" t="s">
        <v>130</v>
      </c>
      <c r="F78" s="4" t="s">
        <v>131</v>
      </c>
      <c r="G78" s="4">
        <v>230</v>
      </c>
      <c r="H78" s="3">
        <v>255.22627401230369</v>
      </c>
      <c r="I78" s="3">
        <v>61.62210441220558</v>
      </c>
      <c r="J78" s="15">
        <v>0.26521739130434785</v>
      </c>
      <c r="K78" s="16">
        <v>0.5043478260869565</v>
      </c>
      <c r="L78" s="17">
        <v>0.23043478260869565</v>
      </c>
    </row>
    <row r="79" spans="1:12" x14ac:dyDescent="0.25">
      <c r="A79" s="4">
        <v>5292</v>
      </c>
      <c r="B79" s="4">
        <v>1003</v>
      </c>
      <c r="C79" s="4" t="s">
        <v>136</v>
      </c>
      <c r="D79" s="4" t="s">
        <v>112</v>
      </c>
      <c r="E79" s="4" t="s">
        <v>130</v>
      </c>
      <c r="F79" s="4" t="s">
        <v>131</v>
      </c>
      <c r="G79" s="4">
        <v>90</v>
      </c>
      <c r="H79" s="5">
        <v>307.76085032085814</v>
      </c>
      <c r="I79" s="5">
        <v>72.142101107562368</v>
      </c>
      <c r="J79" s="15">
        <v>0.32222222222222224</v>
      </c>
      <c r="K79" s="16">
        <v>0.4</v>
      </c>
      <c r="L79" s="17">
        <v>0.27777777777777779</v>
      </c>
    </row>
    <row r="80" spans="1:12" x14ac:dyDescent="0.25">
      <c r="A80" s="4">
        <v>5288</v>
      </c>
      <c r="B80" s="4">
        <v>1001</v>
      </c>
      <c r="C80" s="4" t="s">
        <v>134</v>
      </c>
      <c r="D80" s="4" t="s">
        <v>112</v>
      </c>
      <c r="E80" s="4" t="s">
        <v>130</v>
      </c>
      <c r="F80" s="4" t="s">
        <v>131</v>
      </c>
      <c r="G80" s="4">
        <v>69</v>
      </c>
      <c r="H80" s="3">
        <v>54.649877182113826</v>
      </c>
      <c r="I80" s="3">
        <v>47.947240846390727</v>
      </c>
      <c r="J80" s="15">
        <v>1</v>
      </c>
      <c r="K80" s="16">
        <v>0</v>
      </c>
      <c r="L80" s="17">
        <v>0</v>
      </c>
    </row>
    <row r="81" spans="1:12" x14ac:dyDescent="0.25">
      <c r="A81" s="4">
        <v>7517</v>
      </c>
      <c r="B81" s="4">
        <v>1268</v>
      </c>
      <c r="C81" s="4" t="s">
        <v>132</v>
      </c>
      <c r="D81" s="4" t="s">
        <v>112</v>
      </c>
      <c r="E81" s="4" t="s">
        <v>130</v>
      </c>
      <c r="F81" s="4" t="s">
        <v>131</v>
      </c>
      <c r="G81" s="4">
        <v>4</v>
      </c>
      <c r="H81" s="3">
        <v>243.37978273007752</v>
      </c>
      <c r="I81" s="3"/>
      <c r="J81" s="15">
        <v>0</v>
      </c>
      <c r="K81" s="16">
        <v>0</v>
      </c>
      <c r="L81" s="17">
        <v>1</v>
      </c>
    </row>
    <row r="82" spans="1:12" x14ac:dyDescent="0.25">
      <c r="A82" s="4">
        <v>4363</v>
      </c>
      <c r="B82" s="4">
        <v>379</v>
      </c>
      <c r="C82" s="4" t="s">
        <v>141</v>
      </c>
      <c r="D82" s="4" t="s">
        <v>138</v>
      </c>
      <c r="E82" s="4" t="s">
        <v>139</v>
      </c>
      <c r="F82" s="4" t="s">
        <v>140</v>
      </c>
      <c r="G82" s="4">
        <v>28</v>
      </c>
      <c r="H82" s="3">
        <v>390.76250641505175</v>
      </c>
      <c r="I82" s="3">
        <v>27.256713222975623</v>
      </c>
      <c r="J82" s="15">
        <v>0.32142857142857145</v>
      </c>
      <c r="K82" s="16">
        <v>0.6071428571428571</v>
      </c>
      <c r="L82" s="17">
        <v>7.1428571428571425E-2</v>
      </c>
    </row>
    <row r="83" spans="1:12" x14ac:dyDescent="0.25">
      <c r="A83" s="4">
        <v>4364</v>
      </c>
      <c r="B83" s="4">
        <v>20130</v>
      </c>
      <c r="C83" s="4" t="s">
        <v>143</v>
      </c>
      <c r="D83" s="4" t="s">
        <v>138</v>
      </c>
      <c r="E83" s="4" t="s">
        <v>139</v>
      </c>
      <c r="F83" s="4" t="s">
        <v>140</v>
      </c>
      <c r="G83" s="4">
        <v>4</v>
      </c>
      <c r="H83" s="3"/>
      <c r="I83" s="3">
        <v>17.893242660566386</v>
      </c>
      <c r="J83" s="15">
        <v>1</v>
      </c>
      <c r="K83" s="16">
        <v>0</v>
      </c>
      <c r="L83" s="17">
        <v>0</v>
      </c>
    </row>
    <row r="84" spans="1:12" x14ac:dyDescent="0.25">
      <c r="A84" s="4">
        <v>4374</v>
      </c>
      <c r="B84" s="4">
        <v>609</v>
      </c>
      <c r="C84" s="4" t="s">
        <v>142</v>
      </c>
      <c r="D84" s="4" t="s">
        <v>138</v>
      </c>
      <c r="E84" s="4" t="s">
        <v>139</v>
      </c>
      <c r="F84" s="4" t="s">
        <v>140</v>
      </c>
      <c r="G84" s="4">
        <v>4</v>
      </c>
      <c r="H84" s="3">
        <v>125.09352492085654</v>
      </c>
      <c r="I84" s="3">
        <v>50.434690905186123</v>
      </c>
      <c r="J84" s="15">
        <v>1</v>
      </c>
      <c r="K84" s="16">
        <v>0</v>
      </c>
      <c r="L84" s="17">
        <v>0</v>
      </c>
    </row>
    <row r="85" spans="1:12" x14ac:dyDescent="0.25">
      <c r="A85" s="4">
        <v>4452</v>
      </c>
      <c r="B85" s="4">
        <v>608</v>
      </c>
      <c r="C85" s="4" t="s">
        <v>148</v>
      </c>
      <c r="D85" s="4" t="s">
        <v>138</v>
      </c>
      <c r="E85" s="4" t="s">
        <v>144</v>
      </c>
      <c r="F85" s="4" t="s">
        <v>147</v>
      </c>
      <c r="G85" s="4">
        <v>6</v>
      </c>
      <c r="H85" s="3">
        <v>165.8741131678706</v>
      </c>
      <c r="I85" s="3">
        <v>61.614115949616782</v>
      </c>
      <c r="J85" s="15">
        <v>0</v>
      </c>
      <c r="K85" s="16">
        <v>1</v>
      </c>
      <c r="L85" s="17">
        <v>0</v>
      </c>
    </row>
    <row r="86" spans="1:12" x14ac:dyDescent="0.25">
      <c r="A86" s="4">
        <v>9712</v>
      </c>
      <c r="B86" s="4">
        <v>10995</v>
      </c>
      <c r="C86" s="4" t="s">
        <v>146</v>
      </c>
      <c r="D86" s="4" t="s">
        <v>138</v>
      </c>
      <c r="E86" s="4" t="s">
        <v>144</v>
      </c>
      <c r="F86" s="4" t="s">
        <v>145</v>
      </c>
      <c r="G86" s="4">
        <v>1</v>
      </c>
      <c r="H86" s="3"/>
      <c r="I86" s="3"/>
      <c r="J86" s="15">
        <v>1</v>
      </c>
      <c r="K86" s="16">
        <v>0</v>
      </c>
      <c r="L86" s="17">
        <v>0</v>
      </c>
    </row>
    <row r="87" spans="1:12" x14ac:dyDescent="0.25">
      <c r="A87" s="4">
        <v>6169</v>
      </c>
      <c r="B87" s="4">
        <v>10580</v>
      </c>
      <c r="C87" s="4" t="s">
        <v>181</v>
      </c>
      <c r="D87" s="4" t="s">
        <v>138</v>
      </c>
      <c r="E87" s="4" t="s">
        <v>149</v>
      </c>
      <c r="F87" s="4" t="s">
        <v>177</v>
      </c>
      <c r="G87" s="4">
        <v>2</v>
      </c>
      <c r="H87" s="3"/>
      <c r="I87" s="3"/>
      <c r="J87" s="15">
        <v>0</v>
      </c>
      <c r="K87" s="16">
        <v>1</v>
      </c>
      <c r="L87" s="17">
        <v>0</v>
      </c>
    </row>
    <row r="88" spans="1:12" x14ac:dyDescent="0.25">
      <c r="A88" s="4">
        <v>4658</v>
      </c>
      <c r="B88" s="4">
        <v>389</v>
      </c>
      <c r="C88" s="4" t="s">
        <v>159</v>
      </c>
      <c r="D88" s="4" t="s">
        <v>138</v>
      </c>
      <c r="E88" s="4" t="s">
        <v>149</v>
      </c>
      <c r="F88" s="4" t="s">
        <v>155</v>
      </c>
      <c r="G88" s="4">
        <v>5</v>
      </c>
      <c r="H88" s="3">
        <v>120.19767716034065</v>
      </c>
      <c r="I88" s="3">
        <v>104.80104739705148</v>
      </c>
      <c r="J88" s="15">
        <v>0</v>
      </c>
      <c r="K88" s="16">
        <v>0.8</v>
      </c>
      <c r="L88" s="17">
        <v>0.2</v>
      </c>
    </row>
    <row r="89" spans="1:12" x14ac:dyDescent="0.25">
      <c r="A89" s="4">
        <v>6583</v>
      </c>
      <c r="B89" s="4">
        <v>604</v>
      </c>
      <c r="C89" s="4" t="s">
        <v>198</v>
      </c>
      <c r="D89" s="4" t="s">
        <v>138</v>
      </c>
      <c r="E89" s="4" t="s">
        <v>149</v>
      </c>
      <c r="F89" s="4" t="s">
        <v>177</v>
      </c>
      <c r="G89" s="4">
        <v>90</v>
      </c>
      <c r="H89" s="3">
        <v>316.62942912732416</v>
      </c>
      <c r="I89" s="3">
        <v>66.833854164489821</v>
      </c>
      <c r="J89" s="15">
        <v>0.23333333333333334</v>
      </c>
      <c r="K89" s="16">
        <v>0.52222222222222225</v>
      </c>
      <c r="L89" s="17">
        <v>0.24444444444444444</v>
      </c>
    </row>
    <row r="90" spans="1:12" x14ac:dyDescent="0.25">
      <c r="A90" s="4">
        <v>10897</v>
      </c>
      <c r="B90" s="4">
        <v>20201</v>
      </c>
      <c r="C90" s="4" t="s">
        <v>160</v>
      </c>
      <c r="D90" s="4" t="s">
        <v>138</v>
      </c>
      <c r="E90" s="4" t="s">
        <v>149</v>
      </c>
      <c r="F90" s="4" t="s">
        <v>155</v>
      </c>
      <c r="G90" s="4">
        <v>8</v>
      </c>
      <c r="H90" s="3">
        <v>353.98987680844039</v>
      </c>
      <c r="I90" s="3">
        <v>83.062317373084412</v>
      </c>
      <c r="J90" s="15">
        <v>0.25</v>
      </c>
      <c r="K90" s="16">
        <v>0.5</v>
      </c>
      <c r="L90" s="17">
        <v>0.25</v>
      </c>
    </row>
    <row r="91" spans="1:12" x14ac:dyDescent="0.25">
      <c r="A91" s="4">
        <v>6020</v>
      </c>
      <c r="B91" s="4">
        <v>10411</v>
      </c>
      <c r="C91" s="4" t="s">
        <v>176</v>
      </c>
      <c r="D91" s="4" t="s">
        <v>138</v>
      </c>
      <c r="E91" s="4" t="s">
        <v>149</v>
      </c>
      <c r="F91" s="4" t="s">
        <v>161</v>
      </c>
      <c r="G91" s="4">
        <v>12</v>
      </c>
      <c r="H91" s="3">
        <v>250.76141818844889</v>
      </c>
      <c r="I91" s="3">
        <v>97.294540020256051</v>
      </c>
      <c r="J91" s="15">
        <v>0.5</v>
      </c>
      <c r="K91" s="16">
        <v>0.25</v>
      </c>
      <c r="L91" s="17">
        <v>0.25</v>
      </c>
    </row>
    <row r="92" spans="1:12" x14ac:dyDescent="0.25">
      <c r="A92" s="4">
        <v>4338</v>
      </c>
      <c r="B92" s="4">
        <v>10385</v>
      </c>
      <c r="C92" s="4" t="s">
        <v>153</v>
      </c>
      <c r="D92" s="4" t="s">
        <v>138</v>
      </c>
      <c r="E92" s="4" t="s">
        <v>149</v>
      </c>
      <c r="F92" s="4" t="s">
        <v>152</v>
      </c>
      <c r="G92" s="4">
        <v>14</v>
      </c>
      <c r="H92" s="3"/>
      <c r="I92" s="3">
        <v>78.128049353184252</v>
      </c>
      <c r="J92" s="15">
        <v>0.8571428571428571</v>
      </c>
      <c r="K92" s="16">
        <v>0.14285714285714285</v>
      </c>
      <c r="L92" s="17">
        <v>0</v>
      </c>
    </row>
    <row r="93" spans="1:12" x14ac:dyDescent="0.25">
      <c r="A93" s="4">
        <v>6487</v>
      </c>
      <c r="B93" s="4">
        <v>10425</v>
      </c>
      <c r="C93" s="4" t="s">
        <v>192</v>
      </c>
      <c r="D93" s="4" t="s">
        <v>138</v>
      </c>
      <c r="E93" s="4" t="s">
        <v>149</v>
      </c>
      <c r="F93" s="4" t="s">
        <v>155</v>
      </c>
      <c r="G93" s="4">
        <v>10</v>
      </c>
      <c r="H93" s="3"/>
      <c r="I93" s="3"/>
      <c r="J93" s="15">
        <v>1</v>
      </c>
      <c r="K93" s="16">
        <v>0</v>
      </c>
      <c r="L93" s="17">
        <v>0</v>
      </c>
    </row>
    <row r="94" spans="1:12" x14ac:dyDescent="0.25">
      <c r="A94" s="4">
        <v>4610</v>
      </c>
      <c r="B94" s="4">
        <v>0</v>
      </c>
      <c r="C94" s="4" t="s">
        <v>158</v>
      </c>
      <c r="D94" s="4" t="s">
        <v>138</v>
      </c>
      <c r="E94" s="4" t="s">
        <v>149</v>
      </c>
      <c r="F94" s="4" t="s">
        <v>150</v>
      </c>
      <c r="G94" s="4">
        <v>9</v>
      </c>
      <c r="H94" s="3"/>
      <c r="I94" s="3"/>
      <c r="J94" s="15">
        <v>1</v>
      </c>
      <c r="K94" s="16">
        <v>0</v>
      </c>
      <c r="L94" s="17">
        <v>0</v>
      </c>
    </row>
    <row r="95" spans="1:12" x14ac:dyDescent="0.25">
      <c r="A95" s="4">
        <v>4496</v>
      </c>
      <c r="B95" s="4">
        <v>20496</v>
      </c>
      <c r="C95" s="4" t="s">
        <v>156</v>
      </c>
      <c r="D95" s="4" t="s">
        <v>138</v>
      </c>
      <c r="E95" s="4" t="s">
        <v>149</v>
      </c>
      <c r="F95" s="4" t="s">
        <v>150</v>
      </c>
      <c r="G95" s="4">
        <v>7</v>
      </c>
      <c r="H95" s="3"/>
      <c r="I95" s="3">
        <v>73.483993325483567</v>
      </c>
      <c r="J95" s="15">
        <v>1</v>
      </c>
      <c r="K95" s="16">
        <v>0</v>
      </c>
      <c r="L95" s="17">
        <v>0</v>
      </c>
    </row>
    <row r="96" spans="1:12" x14ac:dyDescent="0.25">
      <c r="A96" s="4">
        <v>4950</v>
      </c>
      <c r="B96" s="4">
        <v>10058</v>
      </c>
      <c r="C96" s="4" t="s">
        <v>169</v>
      </c>
      <c r="D96" s="4" t="s">
        <v>138</v>
      </c>
      <c r="E96" s="4" t="s">
        <v>149</v>
      </c>
      <c r="F96" s="4" t="s">
        <v>170</v>
      </c>
      <c r="G96" s="4">
        <v>7</v>
      </c>
      <c r="H96" s="3"/>
      <c r="I96" s="3">
        <v>54.674489834228758</v>
      </c>
      <c r="J96" s="15">
        <v>1</v>
      </c>
      <c r="K96" s="16">
        <v>0</v>
      </c>
      <c r="L96" s="17">
        <v>0</v>
      </c>
    </row>
    <row r="97" spans="1:12" x14ac:dyDescent="0.25">
      <c r="A97" s="4">
        <v>6700</v>
      </c>
      <c r="B97" s="4">
        <v>10752</v>
      </c>
      <c r="C97" s="4" t="s">
        <v>199</v>
      </c>
      <c r="D97" s="4" t="s">
        <v>138</v>
      </c>
      <c r="E97" s="4" t="s">
        <v>149</v>
      </c>
      <c r="F97" s="4" t="s">
        <v>150</v>
      </c>
      <c r="G97" s="4">
        <v>7</v>
      </c>
      <c r="H97" s="3"/>
      <c r="I97" s="3"/>
      <c r="J97" s="15">
        <v>1</v>
      </c>
      <c r="K97" s="16">
        <v>0</v>
      </c>
      <c r="L97" s="17">
        <v>0</v>
      </c>
    </row>
    <row r="98" spans="1:12" x14ac:dyDescent="0.25">
      <c r="A98" s="4">
        <v>4696</v>
      </c>
      <c r="B98" s="4">
        <v>10884</v>
      </c>
      <c r="C98" s="4" t="s">
        <v>162</v>
      </c>
      <c r="D98" s="4" t="s">
        <v>138</v>
      </c>
      <c r="E98" s="4" t="s">
        <v>149</v>
      </c>
      <c r="F98" s="4" t="s">
        <v>161</v>
      </c>
      <c r="G98" s="4">
        <v>5</v>
      </c>
      <c r="H98" s="3"/>
      <c r="I98" s="3"/>
      <c r="J98" s="15">
        <v>1</v>
      </c>
      <c r="K98" s="16">
        <v>0</v>
      </c>
      <c r="L98" s="17">
        <v>0</v>
      </c>
    </row>
    <row r="99" spans="1:12" x14ac:dyDescent="0.25">
      <c r="A99" s="4">
        <v>6083</v>
      </c>
      <c r="B99" s="4">
        <v>10682</v>
      </c>
      <c r="C99" s="4" t="s">
        <v>178</v>
      </c>
      <c r="D99" s="4" t="s">
        <v>138</v>
      </c>
      <c r="E99" s="4" t="s">
        <v>149</v>
      </c>
      <c r="F99" s="4" t="s">
        <v>150</v>
      </c>
      <c r="G99" s="4">
        <v>4</v>
      </c>
      <c r="H99" s="3"/>
      <c r="I99" s="3"/>
      <c r="J99" s="15">
        <v>1</v>
      </c>
      <c r="K99" s="16">
        <v>0</v>
      </c>
      <c r="L99" s="17">
        <v>0</v>
      </c>
    </row>
    <row r="100" spans="1:12" x14ac:dyDescent="0.25">
      <c r="A100" s="4">
        <v>6538</v>
      </c>
      <c r="B100" s="4">
        <v>10565</v>
      </c>
      <c r="C100" s="4" t="s">
        <v>195</v>
      </c>
      <c r="D100" s="4" t="s">
        <v>138</v>
      </c>
      <c r="E100" s="4" t="s">
        <v>149</v>
      </c>
      <c r="F100" s="4" t="s">
        <v>154</v>
      </c>
      <c r="G100" s="4">
        <v>4</v>
      </c>
      <c r="H100" s="3"/>
      <c r="I100" s="3"/>
      <c r="J100" s="15">
        <v>1</v>
      </c>
      <c r="K100" s="16">
        <v>0</v>
      </c>
      <c r="L100" s="17">
        <v>0</v>
      </c>
    </row>
    <row r="101" spans="1:12" x14ac:dyDescent="0.25">
      <c r="A101" s="4">
        <v>8127</v>
      </c>
      <c r="B101" s="4">
        <v>10966</v>
      </c>
      <c r="C101" s="4" t="s">
        <v>203</v>
      </c>
      <c r="D101" s="4" t="s">
        <v>138</v>
      </c>
      <c r="E101" s="4" t="s">
        <v>149</v>
      </c>
      <c r="F101" s="4" t="s">
        <v>161</v>
      </c>
      <c r="G101" s="4">
        <v>4</v>
      </c>
      <c r="H101" s="3"/>
      <c r="I101" s="3"/>
      <c r="J101" s="15">
        <v>1</v>
      </c>
      <c r="K101" s="16">
        <v>0</v>
      </c>
      <c r="L101" s="17">
        <v>0</v>
      </c>
    </row>
    <row r="102" spans="1:12" x14ac:dyDescent="0.25">
      <c r="A102" s="4">
        <v>9684</v>
      </c>
      <c r="B102" s="4">
        <v>0</v>
      </c>
      <c r="C102" s="4" t="s">
        <v>206</v>
      </c>
      <c r="D102" s="4" t="s">
        <v>138</v>
      </c>
      <c r="E102" s="4" t="s">
        <v>149</v>
      </c>
      <c r="F102" s="4" t="s">
        <v>150</v>
      </c>
      <c r="G102" s="4">
        <v>4</v>
      </c>
      <c r="H102" s="3"/>
      <c r="I102" s="3"/>
      <c r="J102" s="15">
        <v>1</v>
      </c>
      <c r="K102" s="16">
        <v>0</v>
      </c>
      <c r="L102" s="17">
        <v>0</v>
      </c>
    </row>
    <row r="103" spans="1:12" x14ac:dyDescent="0.25">
      <c r="A103" s="4">
        <v>6235</v>
      </c>
      <c r="B103" s="4">
        <v>10692</v>
      </c>
      <c r="C103" s="4" t="s">
        <v>182</v>
      </c>
      <c r="D103" s="4" t="s">
        <v>138</v>
      </c>
      <c r="E103" s="4" t="s">
        <v>149</v>
      </c>
      <c r="F103" s="4" t="s">
        <v>150</v>
      </c>
      <c r="G103" s="4">
        <v>3</v>
      </c>
      <c r="H103" s="3"/>
      <c r="I103" s="3"/>
      <c r="J103" s="15">
        <v>1</v>
      </c>
      <c r="K103" s="16">
        <v>0</v>
      </c>
      <c r="L103" s="17">
        <v>0</v>
      </c>
    </row>
    <row r="104" spans="1:12" x14ac:dyDescent="0.25">
      <c r="A104" s="4">
        <v>6291</v>
      </c>
      <c r="B104" s="4">
        <v>10704</v>
      </c>
      <c r="C104" s="4" t="s">
        <v>183</v>
      </c>
      <c r="D104" s="4" t="s">
        <v>138</v>
      </c>
      <c r="E104" s="4" t="s">
        <v>149</v>
      </c>
      <c r="F104" s="4" t="s">
        <v>150</v>
      </c>
      <c r="G104" s="4">
        <v>3</v>
      </c>
      <c r="H104" s="3">
        <v>334.02928194840996</v>
      </c>
      <c r="I104" s="3"/>
      <c r="J104" s="15">
        <v>1</v>
      </c>
      <c r="K104" s="16">
        <v>0</v>
      </c>
      <c r="L104" s="17">
        <v>0</v>
      </c>
    </row>
    <row r="105" spans="1:12" x14ac:dyDescent="0.25">
      <c r="A105" s="4">
        <v>6293</v>
      </c>
      <c r="B105" s="4">
        <v>0</v>
      </c>
      <c r="C105" s="4" t="s">
        <v>184</v>
      </c>
      <c r="D105" s="4" t="s">
        <v>138</v>
      </c>
      <c r="E105" s="4" t="s">
        <v>149</v>
      </c>
      <c r="F105" s="4" t="s">
        <v>155</v>
      </c>
      <c r="G105" s="4">
        <v>3</v>
      </c>
      <c r="H105" s="3"/>
      <c r="I105" s="3"/>
      <c r="J105" s="15">
        <v>1</v>
      </c>
      <c r="K105" s="16">
        <v>0</v>
      </c>
      <c r="L105" s="17">
        <v>0</v>
      </c>
    </row>
    <row r="106" spans="1:12" x14ac:dyDescent="0.25">
      <c r="A106" s="4">
        <v>6489</v>
      </c>
      <c r="B106" s="4">
        <v>10865</v>
      </c>
      <c r="C106" s="4" t="s">
        <v>194</v>
      </c>
      <c r="D106" s="4" t="s">
        <v>138</v>
      </c>
      <c r="E106" s="4" t="s">
        <v>149</v>
      </c>
      <c r="F106" s="4" t="s">
        <v>155</v>
      </c>
      <c r="G106" s="4">
        <v>3</v>
      </c>
      <c r="H106" s="3"/>
      <c r="I106" s="3"/>
      <c r="J106" s="15">
        <v>1</v>
      </c>
      <c r="K106" s="16">
        <v>0</v>
      </c>
      <c r="L106" s="17">
        <v>0</v>
      </c>
    </row>
    <row r="107" spans="1:12" x14ac:dyDescent="0.25">
      <c r="A107" s="4">
        <v>7878</v>
      </c>
      <c r="B107" s="4">
        <v>20497</v>
      </c>
      <c r="C107" s="4" t="s">
        <v>172</v>
      </c>
      <c r="D107" s="4" t="s">
        <v>138</v>
      </c>
      <c r="E107" s="4" t="s">
        <v>149</v>
      </c>
      <c r="F107" s="4" t="s">
        <v>150</v>
      </c>
      <c r="G107" s="4">
        <v>3</v>
      </c>
      <c r="H107" s="3"/>
      <c r="I107" s="3">
        <v>40.979668405215037</v>
      </c>
      <c r="J107" s="15">
        <v>1</v>
      </c>
      <c r="K107" s="16">
        <v>0</v>
      </c>
      <c r="L107" s="17">
        <v>0</v>
      </c>
    </row>
    <row r="108" spans="1:12" x14ac:dyDescent="0.25">
      <c r="A108" s="4">
        <v>11018</v>
      </c>
      <c r="B108" s="4">
        <v>20086</v>
      </c>
      <c r="C108" s="4" t="s">
        <v>166</v>
      </c>
      <c r="D108" s="4" t="s">
        <v>138</v>
      </c>
      <c r="E108" s="4" t="s">
        <v>149</v>
      </c>
      <c r="F108" s="4" t="s">
        <v>150</v>
      </c>
      <c r="G108" s="4">
        <v>3</v>
      </c>
      <c r="H108" s="3"/>
      <c r="I108" s="3"/>
      <c r="J108" s="15">
        <v>1</v>
      </c>
      <c r="K108" s="16">
        <v>0</v>
      </c>
      <c r="L108" s="17">
        <v>0</v>
      </c>
    </row>
    <row r="109" spans="1:12" x14ac:dyDescent="0.25">
      <c r="A109" s="4">
        <v>4830</v>
      </c>
      <c r="B109" s="4">
        <v>10402</v>
      </c>
      <c r="C109" s="4" t="s">
        <v>167</v>
      </c>
      <c r="D109" s="4" t="s">
        <v>138</v>
      </c>
      <c r="E109" s="4" t="s">
        <v>149</v>
      </c>
      <c r="F109" s="4" t="s">
        <v>155</v>
      </c>
      <c r="G109" s="4">
        <v>2</v>
      </c>
      <c r="H109" s="3"/>
      <c r="I109" s="3"/>
      <c r="J109" s="15">
        <v>1</v>
      </c>
      <c r="K109" s="16">
        <v>0</v>
      </c>
      <c r="L109" s="17">
        <v>0</v>
      </c>
    </row>
    <row r="110" spans="1:12" x14ac:dyDescent="0.25">
      <c r="A110" s="4">
        <v>5478</v>
      </c>
      <c r="B110" s="4">
        <v>10659</v>
      </c>
      <c r="C110" s="4" t="s">
        <v>173</v>
      </c>
      <c r="D110" s="4" t="s">
        <v>138</v>
      </c>
      <c r="E110" s="4" t="s">
        <v>149</v>
      </c>
      <c r="F110" s="4" t="s">
        <v>150</v>
      </c>
      <c r="G110" s="4">
        <v>2</v>
      </c>
      <c r="H110" s="3"/>
      <c r="I110" s="3"/>
      <c r="J110" s="15">
        <v>1</v>
      </c>
      <c r="K110" s="16">
        <v>0</v>
      </c>
      <c r="L110" s="17">
        <v>0</v>
      </c>
    </row>
    <row r="111" spans="1:12" x14ac:dyDescent="0.25">
      <c r="A111" s="4">
        <v>5873</v>
      </c>
      <c r="B111" s="4">
        <v>20067</v>
      </c>
      <c r="C111" s="4" t="s">
        <v>174</v>
      </c>
      <c r="D111" s="4" t="s">
        <v>138</v>
      </c>
      <c r="E111" s="4" t="s">
        <v>149</v>
      </c>
      <c r="F111" s="4" t="s">
        <v>150</v>
      </c>
      <c r="G111" s="4">
        <v>2</v>
      </c>
      <c r="H111" s="3"/>
      <c r="I111" s="3"/>
      <c r="J111" s="15">
        <v>1</v>
      </c>
      <c r="K111" s="16">
        <v>0</v>
      </c>
      <c r="L111" s="17">
        <v>0</v>
      </c>
    </row>
    <row r="112" spans="1:12" x14ac:dyDescent="0.25">
      <c r="A112" s="4">
        <v>6314</v>
      </c>
      <c r="B112" s="4">
        <v>10715</v>
      </c>
      <c r="C112" s="4" t="s">
        <v>185</v>
      </c>
      <c r="D112" s="4" t="s">
        <v>138</v>
      </c>
      <c r="E112" s="4" t="s">
        <v>149</v>
      </c>
      <c r="F112" s="4" t="s">
        <v>150</v>
      </c>
      <c r="G112" s="4">
        <v>2</v>
      </c>
      <c r="H112" s="3"/>
      <c r="I112" s="3"/>
      <c r="J112" s="15">
        <v>1</v>
      </c>
      <c r="K112" s="16">
        <v>0</v>
      </c>
      <c r="L112" s="17">
        <v>0</v>
      </c>
    </row>
    <row r="113" spans="1:12" x14ac:dyDescent="0.25">
      <c r="A113" s="4">
        <v>6345</v>
      </c>
      <c r="B113" s="4">
        <v>10723</v>
      </c>
      <c r="C113" s="4" t="s">
        <v>189</v>
      </c>
      <c r="D113" s="4" t="s">
        <v>138</v>
      </c>
      <c r="E113" s="4" t="s">
        <v>149</v>
      </c>
      <c r="F113" s="4" t="s">
        <v>150</v>
      </c>
      <c r="G113" s="4">
        <v>2</v>
      </c>
      <c r="H113" s="3"/>
      <c r="I113" s="3"/>
      <c r="J113" s="15">
        <v>1</v>
      </c>
      <c r="K113" s="16">
        <v>0</v>
      </c>
      <c r="L113" s="17">
        <v>0</v>
      </c>
    </row>
    <row r="114" spans="1:12" x14ac:dyDescent="0.25">
      <c r="A114" s="4">
        <v>6382</v>
      </c>
      <c r="B114" s="4">
        <v>20000</v>
      </c>
      <c r="C114" s="4" t="s">
        <v>191</v>
      </c>
      <c r="D114" s="4" t="s">
        <v>138</v>
      </c>
      <c r="E114" s="4" t="s">
        <v>149</v>
      </c>
      <c r="F114" s="4" t="s">
        <v>155</v>
      </c>
      <c r="G114" s="4">
        <v>2</v>
      </c>
      <c r="H114" s="3"/>
      <c r="I114" s="3"/>
      <c r="J114" s="15">
        <v>1</v>
      </c>
      <c r="K114" s="16">
        <v>0</v>
      </c>
      <c r="L114" s="17">
        <v>0</v>
      </c>
    </row>
    <row r="115" spans="1:12" x14ac:dyDescent="0.25">
      <c r="A115" s="4">
        <v>6488</v>
      </c>
      <c r="B115" s="4">
        <v>10426</v>
      </c>
      <c r="C115" s="4" t="s">
        <v>193</v>
      </c>
      <c r="D115" s="4" t="s">
        <v>138</v>
      </c>
      <c r="E115" s="4" t="s">
        <v>149</v>
      </c>
      <c r="F115" s="4" t="s">
        <v>155</v>
      </c>
      <c r="G115" s="4">
        <v>2</v>
      </c>
      <c r="H115" s="3"/>
      <c r="I115" s="3"/>
      <c r="J115" s="15">
        <v>1</v>
      </c>
      <c r="K115" s="16">
        <v>0</v>
      </c>
      <c r="L115" s="17">
        <v>0</v>
      </c>
    </row>
    <row r="116" spans="1:12" x14ac:dyDescent="0.25">
      <c r="A116" s="4">
        <v>6802</v>
      </c>
      <c r="B116" s="4">
        <v>10437</v>
      </c>
      <c r="C116" s="4" t="s">
        <v>201</v>
      </c>
      <c r="D116" s="4" t="s">
        <v>138</v>
      </c>
      <c r="E116" s="4" t="s">
        <v>149</v>
      </c>
      <c r="F116" s="4" t="s">
        <v>155</v>
      </c>
      <c r="G116" s="4">
        <v>2</v>
      </c>
      <c r="H116" s="3"/>
      <c r="I116" s="3"/>
      <c r="J116" s="15">
        <v>1</v>
      </c>
      <c r="K116" s="16">
        <v>0</v>
      </c>
      <c r="L116" s="17">
        <v>0</v>
      </c>
    </row>
    <row r="117" spans="1:12" x14ac:dyDescent="0.25">
      <c r="A117" s="4">
        <v>7057</v>
      </c>
      <c r="B117" s="4">
        <v>0</v>
      </c>
      <c r="C117" s="4" t="s">
        <v>205</v>
      </c>
      <c r="D117" s="4" t="s">
        <v>138</v>
      </c>
      <c r="E117" s="4" t="s">
        <v>149</v>
      </c>
      <c r="F117" s="4" t="s">
        <v>151</v>
      </c>
      <c r="G117" s="4">
        <v>2</v>
      </c>
      <c r="H117" s="3"/>
      <c r="I117" s="3"/>
      <c r="J117" s="15">
        <v>1</v>
      </c>
      <c r="K117" s="16">
        <v>0</v>
      </c>
      <c r="L117" s="17">
        <v>0</v>
      </c>
    </row>
    <row r="118" spans="1:12" x14ac:dyDescent="0.25">
      <c r="A118" s="4">
        <v>7204</v>
      </c>
      <c r="B118" s="4">
        <v>20521</v>
      </c>
      <c r="C118" s="4" t="s">
        <v>168</v>
      </c>
      <c r="D118" s="4" t="s">
        <v>138</v>
      </c>
      <c r="E118" s="4" t="s">
        <v>149</v>
      </c>
      <c r="F118" s="4" t="s">
        <v>155</v>
      </c>
      <c r="G118" s="4">
        <v>2</v>
      </c>
      <c r="H118" s="3"/>
      <c r="I118" s="3"/>
      <c r="J118" s="15">
        <v>1</v>
      </c>
      <c r="K118" s="16">
        <v>0</v>
      </c>
      <c r="L118" s="17">
        <v>0</v>
      </c>
    </row>
    <row r="119" spans="1:12" x14ac:dyDescent="0.25">
      <c r="A119" s="4">
        <v>4731</v>
      </c>
      <c r="B119" s="4">
        <v>10397</v>
      </c>
      <c r="C119" s="4" t="s">
        <v>165</v>
      </c>
      <c r="D119" s="4" t="s">
        <v>138</v>
      </c>
      <c r="E119" s="4" t="s">
        <v>149</v>
      </c>
      <c r="F119" s="4" t="s">
        <v>151</v>
      </c>
      <c r="G119" s="4">
        <v>1</v>
      </c>
      <c r="H119" s="3"/>
      <c r="I119" s="3"/>
      <c r="J119" s="15">
        <v>1</v>
      </c>
      <c r="K119" s="16">
        <v>0</v>
      </c>
      <c r="L119" s="17">
        <v>0</v>
      </c>
    </row>
    <row r="120" spans="1:12" x14ac:dyDescent="0.25">
      <c r="A120" s="4">
        <v>5932</v>
      </c>
      <c r="B120" s="4">
        <v>0</v>
      </c>
      <c r="C120" s="4" t="s">
        <v>175</v>
      </c>
      <c r="D120" s="4" t="s">
        <v>138</v>
      </c>
      <c r="E120" s="4" t="s">
        <v>149</v>
      </c>
      <c r="F120" s="4" t="s">
        <v>152</v>
      </c>
      <c r="G120" s="4">
        <v>1</v>
      </c>
      <c r="H120" s="3"/>
      <c r="I120" s="3"/>
      <c r="J120" s="15">
        <v>1</v>
      </c>
      <c r="K120" s="16">
        <v>0</v>
      </c>
      <c r="L120" s="17">
        <v>0</v>
      </c>
    </row>
    <row r="121" spans="1:12" x14ac:dyDescent="0.25">
      <c r="A121" s="4">
        <v>6316</v>
      </c>
      <c r="B121" s="4">
        <v>10717</v>
      </c>
      <c r="C121" s="4" t="s">
        <v>186</v>
      </c>
      <c r="D121" s="4" t="s">
        <v>138</v>
      </c>
      <c r="E121" s="4" t="s">
        <v>149</v>
      </c>
      <c r="F121" s="4" t="s">
        <v>150</v>
      </c>
      <c r="G121" s="4">
        <v>1</v>
      </c>
      <c r="H121" s="3"/>
      <c r="I121" s="3"/>
      <c r="J121" s="15">
        <v>1</v>
      </c>
      <c r="K121" s="16">
        <v>0</v>
      </c>
      <c r="L121" s="17">
        <v>0</v>
      </c>
    </row>
    <row r="122" spans="1:12" x14ac:dyDescent="0.25">
      <c r="A122" s="4">
        <v>6566</v>
      </c>
      <c r="B122" s="4">
        <v>10345</v>
      </c>
      <c r="C122" s="4" t="s">
        <v>197</v>
      </c>
      <c r="D122" s="4" t="s">
        <v>138</v>
      </c>
      <c r="E122" s="4" t="s">
        <v>149</v>
      </c>
      <c r="F122" s="4" t="s">
        <v>196</v>
      </c>
      <c r="G122" s="4">
        <v>1</v>
      </c>
      <c r="H122" s="3"/>
      <c r="I122" s="3"/>
      <c r="J122" s="15">
        <v>1</v>
      </c>
      <c r="K122" s="16">
        <v>0</v>
      </c>
      <c r="L122" s="17">
        <v>0</v>
      </c>
    </row>
    <row r="123" spans="1:12" x14ac:dyDescent="0.25">
      <c r="A123" s="4">
        <v>7007</v>
      </c>
      <c r="B123" s="4">
        <v>10367</v>
      </c>
      <c r="C123" s="4" t="s">
        <v>202</v>
      </c>
      <c r="D123" s="4" t="s">
        <v>138</v>
      </c>
      <c r="E123" s="4" t="s">
        <v>149</v>
      </c>
      <c r="F123" s="4" t="s">
        <v>161</v>
      </c>
      <c r="G123" s="4">
        <v>1</v>
      </c>
      <c r="H123" s="3"/>
      <c r="I123" s="3"/>
      <c r="J123" s="15">
        <v>1</v>
      </c>
      <c r="K123" s="16">
        <v>0</v>
      </c>
      <c r="L123" s="17">
        <v>0</v>
      </c>
    </row>
    <row r="124" spans="1:12" x14ac:dyDescent="0.25">
      <c r="A124" s="4">
        <v>7047</v>
      </c>
      <c r="B124" s="4">
        <v>10444</v>
      </c>
      <c r="C124" s="4" t="s">
        <v>204</v>
      </c>
      <c r="D124" s="4" t="s">
        <v>138</v>
      </c>
      <c r="E124" s="4" t="s">
        <v>149</v>
      </c>
      <c r="F124" s="4" t="s">
        <v>150</v>
      </c>
      <c r="G124" s="4">
        <v>1</v>
      </c>
      <c r="H124" s="3"/>
      <c r="I124" s="3"/>
      <c r="J124" s="15">
        <v>1</v>
      </c>
      <c r="K124" s="16">
        <v>0</v>
      </c>
      <c r="L124" s="17">
        <v>0</v>
      </c>
    </row>
    <row r="125" spans="1:12" x14ac:dyDescent="0.25">
      <c r="A125" s="4">
        <v>9635</v>
      </c>
      <c r="B125" s="4">
        <v>0</v>
      </c>
      <c r="C125" s="4" t="s">
        <v>180</v>
      </c>
      <c r="D125" s="4" t="s">
        <v>138</v>
      </c>
      <c r="E125" s="4" t="s">
        <v>149</v>
      </c>
      <c r="F125" s="4" t="s">
        <v>179</v>
      </c>
      <c r="G125" s="4">
        <v>1</v>
      </c>
      <c r="H125" s="3"/>
      <c r="I125" s="3"/>
      <c r="J125" s="15">
        <v>1</v>
      </c>
      <c r="K125" s="16">
        <v>0</v>
      </c>
      <c r="L125" s="17">
        <v>0</v>
      </c>
    </row>
    <row r="126" spans="1:12" x14ac:dyDescent="0.25">
      <c r="A126" s="4">
        <v>11004</v>
      </c>
      <c r="B126" s="4">
        <v>10590</v>
      </c>
      <c r="C126" s="4" t="s">
        <v>157</v>
      </c>
      <c r="D126" s="4" t="s">
        <v>138</v>
      </c>
      <c r="E126" s="4" t="s">
        <v>149</v>
      </c>
      <c r="F126" s="4" t="s">
        <v>150</v>
      </c>
      <c r="G126" s="4">
        <v>1</v>
      </c>
      <c r="H126" s="3"/>
      <c r="I126" s="3"/>
      <c r="J126" s="15">
        <v>1</v>
      </c>
      <c r="K126" s="16">
        <v>0</v>
      </c>
      <c r="L126" s="17">
        <v>0</v>
      </c>
    </row>
    <row r="127" spans="1:12" x14ac:dyDescent="0.25">
      <c r="A127" s="4">
        <v>6717</v>
      </c>
      <c r="B127" s="4">
        <v>43</v>
      </c>
      <c r="C127" s="4" t="s">
        <v>200</v>
      </c>
      <c r="D127" s="4" t="s">
        <v>138</v>
      </c>
      <c r="E127" s="4" t="s">
        <v>149</v>
      </c>
      <c r="F127" s="4" t="s">
        <v>161</v>
      </c>
      <c r="G127" s="4">
        <v>13</v>
      </c>
      <c r="H127" s="3">
        <v>331.75082286504346</v>
      </c>
      <c r="I127" s="3">
        <v>63.684973219123641</v>
      </c>
      <c r="J127" s="15">
        <v>0.84615384615384615</v>
      </c>
      <c r="K127" s="16">
        <v>0</v>
      </c>
      <c r="L127" s="17">
        <v>0.15384615384615385</v>
      </c>
    </row>
    <row r="128" spans="1:12" x14ac:dyDescent="0.25">
      <c r="A128" s="4">
        <v>6338</v>
      </c>
      <c r="B128" s="4">
        <v>10421</v>
      </c>
      <c r="C128" s="4" t="s">
        <v>188</v>
      </c>
      <c r="D128" s="4" t="s">
        <v>138</v>
      </c>
      <c r="E128" s="4" t="s">
        <v>149</v>
      </c>
      <c r="F128" s="4" t="s">
        <v>155</v>
      </c>
      <c r="G128" s="4">
        <v>7</v>
      </c>
      <c r="H128" s="3">
        <v>289.52745803630239</v>
      </c>
      <c r="I128" s="3">
        <v>97.845739903151653</v>
      </c>
      <c r="J128" s="15">
        <v>0.7142857142857143</v>
      </c>
      <c r="K128" s="16">
        <v>0</v>
      </c>
      <c r="L128" s="17">
        <v>0.2857142857142857</v>
      </c>
    </row>
    <row r="129" spans="1:12" x14ac:dyDescent="0.25">
      <c r="A129" s="4">
        <v>6361</v>
      </c>
      <c r="B129" s="4">
        <v>10059</v>
      </c>
      <c r="C129" s="4" t="s">
        <v>190</v>
      </c>
      <c r="D129" s="4" t="s">
        <v>138</v>
      </c>
      <c r="E129" s="4" t="s">
        <v>149</v>
      </c>
      <c r="F129" s="4" t="s">
        <v>151</v>
      </c>
      <c r="G129" s="4">
        <v>4</v>
      </c>
      <c r="H129" s="3">
        <v>437.11740845662825</v>
      </c>
      <c r="I129" s="3">
        <v>89.422702927791832</v>
      </c>
      <c r="J129" s="15">
        <v>0.5</v>
      </c>
      <c r="K129" s="16">
        <v>0</v>
      </c>
      <c r="L129" s="17">
        <v>0.5</v>
      </c>
    </row>
    <row r="130" spans="1:12" x14ac:dyDescent="0.25">
      <c r="A130" s="4">
        <v>4702</v>
      </c>
      <c r="B130" s="4">
        <v>10035</v>
      </c>
      <c r="C130" s="4" t="s">
        <v>163</v>
      </c>
      <c r="D130" s="4" t="s">
        <v>138</v>
      </c>
      <c r="E130" s="4" t="s">
        <v>149</v>
      </c>
      <c r="F130" s="4" t="s">
        <v>164</v>
      </c>
      <c r="G130" s="4">
        <v>3</v>
      </c>
      <c r="H130" s="3">
        <v>100.24898851102634</v>
      </c>
      <c r="I130" s="3">
        <v>90.863839932003458</v>
      </c>
      <c r="J130" s="15">
        <v>0</v>
      </c>
      <c r="K130" s="16">
        <v>0</v>
      </c>
      <c r="L130" s="17">
        <v>1</v>
      </c>
    </row>
    <row r="131" spans="1:12" x14ac:dyDescent="0.25">
      <c r="A131" s="4">
        <v>4962</v>
      </c>
      <c r="B131" s="4">
        <v>10405</v>
      </c>
      <c r="C131" s="4" t="s">
        <v>171</v>
      </c>
      <c r="D131" s="4" t="s">
        <v>138</v>
      </c>
      <c r="E131" s="4" t="s">
        <v>149</v>
      </c>
      <c r="F131" s="4" t="s">
        <v>155</v>
      </c>
      <c r="G131" s="4">
        <v>2</v>
      </c>
      <c r="H131" s="3"/>
      <c r="I131" s="3"/>
      <c r="J131" s="15">
        <v>0</v>
      </c>
      <c r="K131" s="16">
        <v>0</v>
      </c>
      <c r="L131" s="17">
        <v>1</v>
      </c>
    </row>
    <row r="132" spans="1:12" x14ac:dyDescent="0.25">
      <c r="A132" s="4">
        <v>6336</v>
      </c>
      <c r="B132" s="4">
        <v>10041</v>
      </c>
      <c r="C132" s="4" t="s">
        <v>187</v>
      </c>
      <c r="D132" s="4" t="s">
        <v>138</v>
      </c>
      <c r="E132" s="4" t="s">
        <v>149</v>
      </c>
      <c r="F132" s="4" t="s">
        <v>161</v>
      </c>
      <c r="G132" s="4">
        <v>2</v>
      </c>
      <c r="H132" s="3"/>
      <c r="I132" s="3">
        <v>150.60099859529879</v>
      </c>
      <c r="J132" s="15">
        <v>0</v>
      </c>
      <c r="K132" s="16">
        <v>0</v>
      </c>
      <c r="L132" s="17">
        <v>1</v>
      </c>
    </row>
    <row r="133" spans="1:12" x14ac:dyDescent="0.25">
      <c r="A133" s="4">
        <v>10331</v>
      </c>
      <c r="B133" s="4">
        <v>705</v>
      </c>
      <c r="C133" s="4" t="s">
        <v>209</v>
      </c>
      <c r="D133" s="4" t="s">
        <v>138</v>
      </c>
      <c r="E133" s="4" t="s">
        <v>207</v>
      </c>
      <c r="F133" s="4" t="s">
        <v>208</v>
      </c>
      <c r="G133" s="4">
        <v>3</v>
      </c>
      <c r="H133" s="3"/>
      <c r="I133" s="3"/>
      <c r="J133" s="15">
        <v>0</v>
      </c>
      <c r="K133" s="16">
        <v>1</v>
      </c>
      <c r="L133" s="17">
        <v>0</v>
      </c>
    </row>
    <row r="134" spans="1:12" x14ac:dyDescent="0.25">
      <c r="A134" s="4">
        <v>5097</v>
      </c>
      <c r="B134" s="4">
        <v>10360</v>
      </c>
      <c r="C134" s="4" t="s">
        <v>211</v>
      </c>
      <c r="D134" s="4" t="s">
        <v>138</v>
      </c>
      <c r="E134" s="4" t="s">
        <v>210</v>
      </c>
      <c r="F134" s="4" t="s">
        <v>212</v>
      </c>
      <c r="G134" s="4">
        <v>5</v>
      </c>
      <c r="H134" s="3">
        <v>217.51363099898259</v>
      </c>
      <c r="I134" s="3">
        <v>52.172115210534344</v>
      </c>
      <c r="J134" s="15">
        <v>0</v>
      </c>
      <c r="K134" s="16">
        <v>1</v>
      </c>
      <c r="L134" s="17">
        <v>0</v>
      </c>
    </row>
    <row r="135" spans="1:12" x14ac:dyDescent="0.25">
      <c r="A135" s="4">
        <v>19847</v>
      </c>
      <c r="B135" s="4">
        <v>20917</v>
      </c>
      <c r="C135" s="4" t="s">
        <v>215</v>
      </c>
      <c r="D135" s="4" t="s">
        <v>138</v>
      </c>
      <c r="E135" s="4" t="s">
        <v>210</v>
      </c>
      <c r="F135" s="4" t="s">
        <v>216</v>
      </c>
      <c r="G135" s="4">
        <v>5</v>
      </c>
      <c r="H135" s="3">
        <v>179.83507458283208</v>
      </c>
      <c r="I135" s="3">
        <v>43.072394766855226</v>
      </c>
      <c r="J135" s="15">
        <v>0.2</v>
      </c>
      <c r="K135" s="16">
        <v>0.8</v>
      </c>
      <c r="L135" s="17">
        <v>0</v>
      </c>
    </row>
    <row r="136" spans="1:12" x14ac:dyDescent="0.25">
      <c r="A136" s="4">
        <v>5442</v>
      </c>
      <c r="B136" s="4">
        <v>599</v>
      </c>
      <c r="C136" s="4" t="s">
        <v>217</v>
      </c>
      <c r="D136" s="4" t="s">
        <v>138</v>
      </c>
      <c r="E136" s="4" t="s">
        <v>210</v>
      </c>
      <c r="F136" s="4" t="s">
        <v>213</v>
      </c>
      <c r="G136" s="4">
        <v>13</v>
      </c>
      <c r="H136" s="3">
        <v>195.32503970632186</v>
      </c>
      <c r="I136" s="3">
        <v>39.74545898904465</v>
      </c>
      <c r="J136" s="15">
        <v>0.23076923076923078</v>
      </c>
      <c r="K136" s="16">
        <v>0.76923076923076927</v>
      </c>
      <c r="L136" s="17">
        <v>0</v>
      </c>
    </row>
    <row r="137" spans="1:12" x14ac:dyDescent="0.25">
      <c r="A137" s="4">
        <v>4638</v>
      </c>
      <c r="B137" s="4">
        <v>20039</v>
      </c>
      <c r="C137" s="4" t="s">
        <v>214</v>
      </c>
      <c r="D137" s="4" t="s">
        <v>138</v>
      </c>
      <c r="E137" s="4" t="s">
        <v>210</v>
      </c>
      <c r="F137" s="4" t="s">
        <v>213</v>
      </c>
      <c r="G137" s="4">
        <v>9</v>
      </c>
      <c r="H137" s="3">
        <v>310.81568660519036</v>
      </c>
      <c r="I137" s="3">
        <v>31.907406509444844</v>
      </c>
      <c r="J137" s="15">
        <v>0.66666666666666663</v>
      </c>
      <c r="K137" s="16">
        <v>0.33333333333333331</v>
      </c>
      <c r="L137" s="17">
        <v>0</v>
      </c>
    </row>
    <row r="138" spans="1:12" x14ac:dyDescent="0.25">
      <c r="A138" s="4">
        <v>9599</v>
      </c>
      <c r="B138" s="4">
        <v>10199</v>
      </c>
      <c r="C138" s="4" t="s">
        <v>219</v>
      </c>
      <c r="D138" s="4" t="s">
        <v>138</v>
      </c>
      <c r="E138" s="4" t="s">
        <v>218</v>
      </c>
      <c r="F138" s="4" t="s">
        <v>220</v>
      </c>
      <c r="G138" s="4">
        <v>2</v>
      </c>
      <c r="H138" s="3"/>
      <c r="I138" s="3"/>
      <c r="J138" s="15">
        <v>0.5</v>
      </c>
      <c r="K138" s="16">
        <v>0</v>
      </c>
      <c r="L138" s="17">
        <v>0.5</v>
      </c>
    </row>
    <row r="139" spans="1:12" x14ac:dyDescent="0.25">
      <c r="A139" s="4">
        <v>6403</v>
      </c>
      <c r="B139" s="4">
        <v>498</v>
      </c>
      <c r="C139" s="4" t="s">
        <v>227</v>
      </c>
      <c r="D139" s="4" t="s">
        <v>138</v>
      </c>
      <c r="E139" s="4" t="s">
        <v>221</v>
      </c>
      <c r="F139" s="4" t="s">
        <v>223</v>
      </c>
      <c r="G139" s="4">
        <v>9</v>
      </c>
      <c r="H139" s="3">
        <v>126.67530798562534</v>
      </c>
      <c r="I139" s="3">
        <v>60.004595165843583</v>
      </c>
      <c r="J139" s="15">
        <v>0.22222222222222221</v>
      </c>
      <c r="K139" s="16">
        <v>0.55555555555555558</v>
      </c>
      <c r="L139" s="17">
        <v>0.22222222222222221</v>
      </c>
    </row>
    <row r="140" spans="1:12" x14ac:dyDescent="0.25">
      <c r="A140" s="4">
        <v>4330</v>
      </c>
      <c r="B140" s="4">
        <v>583</v>
      </c>
      <c r="C140" s="4" t="s">
        <v>224</v>
      </c>
      <c r="D140" s="4" t="s">
        <v>138</v>
      </c>
      <c r="E140" s="4" t="s">
        <v>221</v>
      </c>
      <c r="F140" s="4" t="s">
        <v>222</v>
      </c>
      <c r="G140" s="4">
        <v>11</v>
      </c>
      <c r="H140" s="3">
        <v>174.64072338006491</v>
      </c>
      <c r="I140" s="3">
        <v>40.585307797299755</v>
      </c>
      <c r="J140" s="15">
        <v>0.63636363636363635</v>
      </c>
      <c r="K140" s="16">
        <v>0.36363636363636365</v>
      </c>
      <c r="L140" s="17">
        <v>0</v>
      </c>
    </row>
    <row r="141" spans="1:12" x14ac:dyDescent="0.25">
      <c r="A141" s="4">
        <v>9654</v>
      </c>
      <c r="B141" s="4">
        <v>496</v>
      </c>
      <c r="C141" s="4" t="s">
        <v>225</v>
      </c>
      <c r="D141" s="4" t="s">
        <v>138</v>
      </c>
      <c r="E141" s="4" t="s">
        <v>221</v>
      </c>
      <c r="F141" s="4" t="s">
        <v>223</v>
      </c>
      <c r="G141" s="4">
        <v>12</v>
      </c>
      <c r="H141" s="3">
        <v>102.64571908662943</v>
      </c>
      <c r="I141" s="3">
        <v>38.64885027579701</v>
      </c>
      <c r="J141" s="15">
        <v>0.75</v>
      </c>
      <c r="K141" s="16">
        <v>0.25</v>
      </c>
      <c r="L141" s="17">
        <v>0</v>
      </c>
    </row>
    <row r="142" spans="1:12" x14ac:dyDescent="0.25">
      <c r="A142" s="4">
        <v>16922</v>
      </c>
      <c r="B142" s="4">
        <v>20112</v>
      </c>
      <c r="C142" s="4" t="s">
        <v>226</v>
      </c>
      <c r="D142" s="4" t="s">
        <v>138</v>
      </c>
      <c r="E142" s="4" t="s">
        <v>221</v>
      </c>
      <c r="F142" s="4" t="s">
        <v>223</v>
      </c>
      <c r="G142" s="4">
        <v>1</v>
      </c>
      <c r="H142" s="3"/>
      <c r="I142" s="3"/>
      <c r="J142" s="15">
        <v>1</v>
      </c>
      <c r="K142" s="16">
        <v>0</v>
      </c>
      <c r="L142" s="17">
        <v>0</v>
      </c>
    </row>
    <row r="143" spans="1:12" x14ac:dyDescent="0.25">
      <c r="A143" s="4">
        <v>5872</v>
      </c>
      <c r="B143" s="4">
        <v>312</v>
      </c>
      <c r="C143" s="4" t="s">
        <v>230</v>
      </c>
      <c r="D143" s="4" t="s">
        <v>138</v>
      </c>
      <c r="E143" s="4" t="s">
        <v>228</v>
      </c>
      <c r="F143" s="4" t="s">
        <v>229</v>
      </c>
      <c r="G143" s="4">
        <v>5</v>
      </c>
      <c r="H143" s="3">
        <v>79.392471189469802</v>
      </c>
      <c r="I143" s="3">
        <v>67.860036773102991</v>
      </c>
      <c r="J143" s="15">
        <v>0.2</v>
      </c>
      <c r="K143" s="16">
        <v>0.8</v>
      </c>
      <c r="L143" s="17">
        <v>0</v>
      </c>
    </row>
    <row r="144" spans="1:12" x14ac:dyDescent="0.25">
      <c r="A144" s="4">
        <v>4955</v>
      </c>
      <c r="B144" s="4">
        <v>132</v>
      </c>
      <c r="C144" s="4" t="s">
        <v>231</v>
      </c>
      <c r="D144" s="4" t="s">
        <v>138</v>
      </c>
      <c r="E144" s="4" t="s">
        <v>232</v>
      </c>
      <c r="F144" s="4" t="s">
        <v>233</v>
      </c>
      <c r="G144" s="4">
        <v>101</v>
      </c>
      <c r="H144" s="3">
        <v>224.52338631330304</v>
      </c>
      <c r="I144" s="3">
        <v>43.453987778350367</v>
      </c>
      <c r="J144" s="15">
        <v>0.41584158415841582</v>
      </c>
      <c r="K144" s="16">
        <v>0.41584158415841582</v>
      </c>
      <c r="L144" s="17">
        <v>0.16831683168316833</v>
      </c>
    </row>
    <row r="145" spans="1:12" x14ac:dyDescent="0.25">
      <c r="A145" s="4">
        <v>6354</v>
      </c>
      <c r="B145" s="4">
        <v>794</v>
      </c>
      <c r="C145" s="4" t="s">
        <v>234</v>
      </c>
      <c r="D145" s="4" t="s">
        <v>138</v>
      </c>
      <c r="E145" s="4" t="s">
        <v>232</v>
      </c>
      <c r="F145" s="4" t="s">
        <v>233</v>
      </c>
      <c r="G145" s="4">
        <v>2</v>
      </c>
      <c r="H145" s="3">
        <v>32.857845258997322</v>
      </c>
      <c r="I145" s="3">
        <v>31.801326037370103</v>
      </c>
      <c r="J145" s="15">
        <v>1</v>
      </c>
      <c r="K145" s="16">
        <v>0</v>
      </c>
      <c r="L145" s="17">
        <v>0</v>
      </c>
    </row>
    <row r="146" spans="1:12" x14ac:dyDescent="0.25">
      <c r="A146" s="4">
        <v>10377</v>
      </c>
      <c r="B146" s="4">
        <v>20422</v>
      </c>
      <c r="C146" s="4" t="s">
        <v>239</v>
      </c>
      <c r="D146" s="4" t="s">
        <v>138</v>
      </c>
      <c r="E146" s="4" t="s">
        <v>236</v>
      </c>
      <c r="F146" s="4" t="s">
        <v>237</v>
      </c>
      <c r="G146" s="4">
        <v>1</v>
      </c>
      <c r="H146" s="3"/>
      <c r="I146" s="3"/>
      <c r="J146" s="15">
        <v>0</v>
      </c>
      <c r="K146" s="16">
        <v>1</v>
      </c>
      <c r="L146" s="17">
        <v>0</v>
      </c>
    </row>
    <row r="147" spans="1:12" x14ac:dyDescent="0.25">
      <c r="A147" s="4">
        <v>8753</v>
      </c>
      <c r="B147" s="4">
        <v>121</v>
      </c>
      <c r="C147" s="4" t="s">
        <v>235</v>
      </c>
      <c r="D147" s="4" t="s">
        <v>138</v>
      </c>
      <c r="E147" s="4" t="s">
        <v>236</v>
      </c>
      <c r="F147" s="4" t="s">
        <v>238</v>
      </c>
      <c r="G147" s="4">
        <v>16</v>
      </c>
      <c r="H147" s="3">
        <v>273.9361714573302</v>
      </c>
      <c r="I147" s="3">
        <v>39.92994780653548</v>
      </c>
      <c r="J147" s="15">
        <v>0.25</v>
      </c>
      <c r="K147" s="16">
        <v>0.625</v>
      </c>
      <c r="L147" s="17">
        <v>0.125</v>
      </c>
    </row>
    <row r="148" spans="1:12" x14ac:dyDescent="0.25">
      <c r="A148" s="4">
        <v>6366</v>
      </c>
      <c r="B148" s="4">
        <v>317</v>
      </c>
      <c r="C148" s="4" t="s">
        <v>240</v>
      </c>
      <c r="D148" s="4" t="s">
        <v>138</v>
      </c>
      <c r="E148" s="4" t="s">
        <v>236</v>
      </c>
      <c r="F148" s="4" t="s">
        <v>237</v>
      </c>
      <c r="G148" s="4">
        <v>1</v>
      </c>
      <c r="H148" s="3"/>
      <c r="I148" s="3"/>
      <c r="J148" s="15">
        <v>1</v>
      </c>
      <c r="K148" s="16">
        <v>0</v>
      </c>
      <c r="L148" s="17">
        <v>0</v>
      </c>
    </row>
    <row r="149" spans="1:12" x14ac:dyDescent="0.25">
      <c r="A149" s="4">
        <v>7492</v>
      </c>
      <c r="B149" s="4">
        <v>260</v>
      </c>
      <c r="C149" s="4" t="s">
        <v>241</v>
      </c>
      <c r="D149" s="4" t="s">
        <v>138</v>
      </c>
      <c r="E149" s="4" t="s">
        <v>242</v>
      </c>
      <c r="F149" s="4" t="s">
        <v>243</v>
      </c>
      <c r="G149" s="4">
        <v>2</v>
      </c>
      <c r="H149" s="3">
        <v>41.109748403927242</v>
      </c>
      <c r="I149" s="3">
        <v>48.969160558244049</v>
      </c>
      <c r="J149" s="15">
        <v>1</v>
      </c>
      <c r="K149" s="16">
        <v>0</v>
      </c>
      <c r="L149" s="17">
        <v>0</v>
      </c>
    </row>
    <row r="150" spans="1:12" x14ac:dyDescent="0.25">
      <c r="A150" s="4">
        <v>14467</v>
      </c>
      <c r="B150" s="4">
        <v>10352</v>
      </c>
      <c r="C150" s="4" t="s">
        <v>244</v>
      </c>
      <c r="D150" s="4" t="s">
        <v>138</v>
      </c>
      <c r="E150" s="4" t="s">
        <v>245</v>
      </c>
      <c r="F150" s="4" t="s">
        <v>246</v>
      </c>
      <c r="G150" s="4">
        <v>2</v>
      </c>
      <c r="H150" s="3"/>
      <c r="I150" s="3"/>
      <c r="J150" s="15">
        <v>0</v>
      </c>
      <c r="K150" s="16">
        <v>1</v>
      </c>
      <c r="L150" s="17">
        <v>0</v>
      </c>
    </row>
    <row r="151" spans="1:12" x14ac:dyDescent="0.25">
      <c r="A151" s="4">
        <v>7852</v>
      </c>
      <c r="B151" s="4">
        <v>754</v>
      </c>
      <c r="C151" s="4" t="s">
        <v>252</v>
      </c>
      <c r="D151" s="4" t="s">
        <v>138</v>
      </c>
      <c r="E151" s="4" t="s">
        <v>247</v>
      </c>
      <c r="F151" s="4" t="s">
        <v>248</v>
      </c>
      <c r="G151" s="4">
        <v>13</v>
      </c>
      <c r="H151" s="3">
        <v>338.20595127713801</v>
      </c>
      <c r="I151" s="3">
        <v>59.044393312162626</v>
      </c>
      <c r="J151" s="15">
        <v>0</v>
      </c>
      <c r="K151" s="16">
        <v>1</v>
      </c>
      <c r="L151" s="17">
        <v>0</v>
      </c>
    </row>
    <row r="152" spans="1:12" x14ac:dyDescent="0.25">
      <c r="A152" s="4">
        <v>8819</v>
      </c>
      <c r="B152" s="4">
        <v>779</v>
      </c>
      <c r="C152" s="4" t="s">
        <v>251</v>
      </c>
      <c r="D152" s="4" t="s">
        <v>138</v>
      </c>
      <c r="E152" s="4" t="s">
        <v>247</v>
      </c>
      <c r="F152" s="4" t="s">
        <v>248</v>
      </c>
      <c r="G152" s="4">
        <v>5</v>
      </c>
      <c r="H152" s="3">
        <v>179.21257327256663</v>
      </c>
      <c r="I152" s="3">
        <v>82.19980664485567</v>
      </c>
      <c r="J152" s="15">
        <v>0</v>
      </c>
      <c r="K152" s="16">
        <v>1</v>
      </c>
      <c r="L152" s="17">
        <v>0</v>
      </c>
    </row>
    <row r="153" spans="1:12" x14ac:dyDescent="0.25">
      <c r="A153" s="4">
        <v>6849</v>
      </c>
      <c r="B153" s="4">
        <v>753</v>
      </c>
      <c r="C153" s="4" t="s">
        <v>254</v>
      </c>
      <c r="D153" s="4" t="s">
        <v>138</v>
      </c>
      <c r="E153" s="4" t="s">
        <v>247</v>
      </c>
      <c r="F153" s="4" t="s">
        <v>248</v>
      </c>
      <c r="G153" s="4">
        <v>2</v>
      </c>
      <c r="H153" s="3">
        <v>51.465311867889547</v>
      </c>
      <c r="I153" s="3">
        <v>44.331724762526733</v>
      </c>
      <c r="J153" s="15">
        <v>0</v>
      </c>
      <c r="K153" s="16">
        <v>1</v>
      </c>
      <c r="L153" s="17">
        <v>0</v>
      </c>
    </row>
    <row r="154" spans="1:12" x14ac:dyDescent="0.25">
      <c r="A154" s="4">
        <v>6852</v>
      </c>
      <c r="B154" s="4">
        <v>756</v>
      </c>
      <c r="C154" s="4" t="s">
        <v>256</v>
      </c>
      <c r="D154" s="4" t="s">
        <v>138</v>
      </c>
      <c r="E154" s="4" t="s">
        <v>247</v>
      </c>
      <c r="F154" s="4" t="s">
        <v>248</v>
      </c>
      <c r="G154" s="4">
        <v>2</v>
      </c>
      <c r="H154" s="3">
        <v>192.92780721932104</v>
      </c>
      <c r="I154" s="3">
        <v>26.887645547078087</v>
      </c>
      <c r="J154" s="15">
        <v>0</v>
      </c>
      <c r="K154" s="16">
        <v>1</v>
      </c>
      <c r="L154" s="17">
        <v>0</v>
      </c>
    </row>
    <row r="155" spans="1:12" x14ac:dyDescent="0.25">
      <c r="A155" s="4">
        <v>7851</v>
      </c>
      <c r="B155" s="4">
        <v>755</v>
      </c>
      <c r="C155" s="4" t="s">
        <v>250</v>
      </c>
      <c r="D155" s="4" t="s">
        <v>138</v>
      </c>
      <c r="E155" s="4" t="s">
        <v>247</v>
      </c>
      <c r="F155" s="4" t="s">
        <v>248</v>
      </c>
      <c r="G155" s="4">
        <v>15</v>
      </c>
      <c r="H155" s="3">
        <v>121.46719987422898</v>
      </c>
      <c r="I155" s="3">
        <v>72.742519436685114</v>
      </c>
      <c r="J155" s="15">
        <v>0.2</v>
      </c>
      <c r="K155" s="16">
        <v>0.8</v>
      </c>
      <c r="L155" s="17">
        <v>0</v>
      </c>
    </row>
    <row r="156" spans="1:12" x14ac:dyDescent="0.25">
      <c r="A156" s="4">
        <v>7849</v>
      </c>
      <c r="B156" s="4">
        <v>10188</v>
      </c>
      <c r="C156" s="4" t="s">
        <v>257</v>
      </c>
      <c r="D156" s="4" t="s">
        <v>138</v>
      </c>
      <c r="E156" s="4" t="s">
        <v>247</v>
      </c>
      <c r="F156" s="4" t="s">
        <v>248</v>
      </c>
      <c r="G156" s="4">
        <v>9</v>
      </c>
      <c r="H156" s="3"/>
      <c r="I156" s="3">
        <v>95.844308579366981</v>
      </c>
      <c r="J156" s="15">
        <v>0.33333333333333331</v>
      </c>
      <c r="K156" s="16">
        <v>0.66666666666666663</v>
      </c>
      <c r="L156" s="17">
        <v>0</v>
      </c>
    </row>
    <row r="157" spans="1:12" x14ac:dyDescent="0.25">
      <c r="A157" s="4">
        <v>6591</v>
      </c>
      <c r="B157" s="4">
        <v>765</v>
      </c>
      <c r="C157" s="4" t="s">
        <v>249</v>
      </c>
      <c r="D157" s="4" t="s">
        <v>138</v>
      </c>
      <c r="E157" s="4" t="s">
        <v>247</v>
      </c>
      <c r="F157" s="4" t="s">
        <v>248</v>
      </c>
      <c r="G157" s="4">
        <v>13</v>
      </c>
      <c r="H157" s="5">
        <v>39.550172800934561</v>
      </c>
      <c r="I157" s="3">
        <v>33.362658132526022</v>
      </c>
      <c r="J157" s="15">
        <v>0.69230769230769229</v>
      </c>
      <c r="K157" s="16">
        <v>0.30769230769230771</v>
      </c>
      <c r="L157" s="17">
        <v>0</v>
      </c>
    </row>
    <row r="158" spans="1:12" x14ac:dyDescent="0.25">
      <c r="A158" s="4">
        <v>7843</v>
      </c>
      <c r="B158" s="4">
        <v>10187</v>
      </c>
      <c r="C158" s="4" t="s">
        <v>255</v>
      </c>
      <c r="D158" s="4" t="s">
        <v>138</v>
      </c>
      <c r="E158" s="4" t="s">
        <v>247</v>
      </c>
      <c r="F158" s="4" t="s">
        <v>248</v>
      </c>
      <c r="G158" s="4">
        <v>29</v>
      </c>
      <c r="H158" s="5">
        <v>107.71619228565787</v>
      </c>
      <c r="I158" s="5">
        <v>53.566180222864681</v>
      </c>
      <c r="J158" s="15">
        <v>0.27586206896551724</v>
      </c>
      <c r="K158" s="16">
        <v>0.17241379310344829</v>
      </c>
      <c r="L158" s="17">
        <v>0.55172413793103448</v>
      </c>
    </row>
    <row r="159" spans="1:12" x14ac:dyDescent="0.25">
      <c r="A159" s="4">
        <v>6848</v>
      </c>
      <c r="B159" s="4">
        <v>758</v>
      </c>
      <c r="C159" s="4" t="s">
        <v>253</v>
      </c>
      <c r="D159" s="4" t="s">
        <v>138</v>
      </c>
      <c r="E159" s="4" t="s">
        <v>247</v>
      </c>
      <c r="F159" s="4" t="s">
        <v>248</v>
      </c>
      <c r="G159" s="4">
        <v>4</v>
      </c>
      <c r="H159" s="5"/>
      <c r="I159" s="5">
        <v>19.635891965953558</v>
      </c>
      <c r="J159" s="15">
        <v>1</v>
      </c>
      <c r="K159" s="16">
        <v>0</v>
      </c>
      <c r="L159" s="17">
        <v>0</v>
      </c>
    </row>
    <row r="160" spans="1:12" x14ac:dyDescent="0.25">
      <c r="A160" s="4">
        <v>6855</v>
      </c>
      <c r="B160" s="4">
        <v>538</v>
      </c>
      <c r="C160" s="4" t="s">
        <v>258</v>
      </c>
      <c r="D160" s="4" t="s">
        <v>138</v>
      </c>
      <c r="E160" s="4" t="s">
        <v>247</v>
      </c>
      <c r="F160" s="4" t="s">
        <v>248</v>
      </c>
      <c r="G160" s="4">
        <v>2</v>
      </c>
      <c r="H160" s="3">
        <v>32.151599099165864</v>
      </c>
      <c r="I160" s="3">
        <v>27.560985762043657</v>
      </c>
      <c r="J160" s="15">
        <v>1</v>
      </c>
      <c r="K160" s="16">
        <v>0</v>
      </c>
      <c r="L160" s="17">
        <v>0</v>
      </c>
    </row>
    <row r="161" spans="1:15" x14ac:dyDescent="0.25">
      <c r="A161" s="4">
        <v>6266</v>
      </c>
      <c r="B161" s="4">
        <v>541</v>
      </c>
      <c r="C161" s="4" t="s">
        <v>264</v>
      </c>
      <c r="D161" s="4" t="s">
        <v>138</v>
      </c>
      <c r="E161" s="4" t="s">
        <v>259</v>
      </c>
      <c r="F161" s="4" t="s">
        <v>261</v>
      </c>
      <c r="G161" s="4">
        <v>1</v>
      </c>
      <c r="H161" s="3"/>
      <c r="I161" s="3"/>
      <c r="J161" s="15">
        <v>0</v>
      </c>
      <c r="K161" s="16">
        <v>1</v>
      </c>
      <c r="L161" s="17">
        <v>0</v>
      </c>
    </row>
    <row r="162" spans="1:15" x14ac:dyDescent="0.25">
      <c r="A162" s="4">
        <v>9509</v>
      </c>
      <c r="B162" s="4">
        <v>726</v>
      </c>
      <c r="C162" s="4" t="s">
        <v>262</v>
      </c>
      <c r="D162" s="4" t="s">
        <v>138</v>
      </c>
      <c r="E162" s="4" t="s">
        <v>259</v>
      </c>
      <c r="F162" s="4" t="s">
        <v>260</v>
      </c>
      <c r="G162" s="4">
        <v>1</v>
      </c>
      <c r="H162" s="3"/>
      <c r="I162" s="3"/>
      <c r="J162" s="15">
        <v>1</v>
      </c>
      <c r="K162" s="16">
        <v>0</v>
      </c>
      <c r="L162" s="17">
        <v>0</v>
      </c>
    </row>
    <row r="163" spans="1:15" x14ac:dyDescent="0.25">
      <c r="A163" s="4">
        <v>14144</v>
      </c>
      <c r="B163" s="4">
        <v>843</v>
      </c>
      <c r="C163" s="4" t="s">
        <v>263</v>
      </c>
      <c r="D163" s="4" t="s">
        <v>138</v>
      </c>
      <c r="E163" s="4" t="s">
        <v>259</v>
      </c>
      <c r="F163" s="4" t="s">
        <v>260</v>
      </c>
      <c r="G163" s="4">
        <v>1</v>
      </c>
      <c r="H163" s="3"/>
      <c r="I163" s="3"/>
      <c r="J163" s="15">
        <v>0</v>
      </c>
      <c r="K163" s="16">
        <v>0</v>
      </c>
      <c r="L163" s="17">
        <v>1</v>
      </c>
    </row>
    <row r="164" spans="1:15" x14ac:dyDescent="0.25">
      <c r="A164" s="4">
        <v>6963</v>
      </c>
      <c r="B164" s="4">
        <v>486</v>
      </c>
      <c r="C164" s="4" t="s">
        <v>269</v>
      </c>
      <c r="D164" s="4" t="s">
        <v>138</v>
      </c>
      <c r="E164" s="4" t="s">
        <v>265</v>
      </c>
      <c r="F164" s="4" t="s">
        <v>266</v>
      </c>
      <c r="G164" s="4">
        <v>2</v>
      </c>
      <c r="H164" s="3"/>
      <c r="I164" s="3"/>
      <c r="J164" s="15">
        <v>1</v>
      </c>
      <c r="K164" s="16">
        <v>0</v>
      </c>
      <c r="L164" s="17">
        <v>0</v>
      </c>
    </row>
    <row r="165" spans="1:15" x14ac:dyDescent="0.25">
      <c r="A165" s="4">
        <v>9324</v>
      </c>
      <c r="B165" s="4">
        <v>315</v>
      </c>
      <c r="C165" s="4" t="s">
        <v>267</v>
      </c>
      <c r="D165" s="4" t="s">
        <v>138</v>
      </c>
      <c r="E165" s="4" t="s">
        <v>265</v>
      </c>
      <c r="F165" s="4" t="s">
        <v>268</v>
      </c>
      <c r="G165" s="4">
        <v>2</v>
      </c>
      <c r="H165" s="3">
        <v>187.16100285548197</v>
      </c>
      <c r="I165" s="3">
        <v>69.68945752399361</v>
      </c>
      <c r="J165" s="15">
        <v>1</v>
      </c>
      <c r="K165" s="16">
        <v>0</v>
      </c>
      <c r="L165" s="17">
        <v>0</v>
      </c>
    </row>
    <row r="166" spans="1:15" x14ac:dyDescent="0.25">
      <c r="A166" s="4">
        <v>14281</v>
      </c>
      <c r="B166" s="4">
        <v>20391</v>
      </c>
      <c r="C166" s="4" t="s">
        <v>271</v>
      </c>
      <c r="D166" s="4" t="s">
        <v>138</v>
      </c>
      <c r="E166" s="4" t="s">
        <v>270</v>
      </c>
      <c r="F166" s="4" t="s">
        <v>272</v>
      </c>
      <c r="G166" s="4">
        <v>1</v>
      </c>
      <c r="H166" s="3"/>
      <c r="I166" s="3"/>
      <c r="J166" s="15">
        <v>1</v>
      </c>
      <c r="K166" s="16">
        <v>0</v>
      </c>
      <c r="L166" s="17">
        <v>0</v>
      </c>
    </row>
    <row r="167" spans="1:15" x14ac:dyDescent="0.25">
      <c r="A167" s="4">
        <v>7075</v>
      </c>
      <c r="B167" s="4">
        <v>798</v>
      </c>
      <c r="C167" s="4" t="s">
        <v>275</v>
      </c>
      <c r="D167" s="4" t="s">
        <v>138</v>
      </c>
      <c r="E167" s="4" t="s">
        <v>270</v>
      </c>
      <c r="F167" s="4" t="s">
        <v>273</v>
      </c>
      <c r="G167" s="4">
        <v>5</v>
      </c>
      <c r="H167" s="3"/>
      <c r="I167" s="3"/>
      <c r="J167" s="15">
        <v>0</v>
      </c>
      <c r="K167" s="16">
        <v>0</v>
      </c>
      <c r="L167" s="17">
        <v>1</v>
      </c>
    </row>
    <row r="168" spans="1:15" x14ac:dyDescent="0.25">
      <c r="A168" s="4">
        <v>14420</v>
      </c>
      <c r="B168" s="4">
        <v>602</v>
      </c>
      <c r="C168" s="4" t="s">
        <v>274</v>
      </c>
      <c r="D168" s="4" t="s">
        <v>138</v>
      </c>
      <c r="E168" s="4" t="s">
        <v>270</v>
      </c>
      <c r="F168" s="4" t="s">
        <v>273</v>
      </c>
      <c r="G168" s="4">
        <v>2</v>
      </c>
      <c r="H168" s="3"/>
      <c r="I168" s="3"/>
      <c r="J168" s="15">
        <v>0</v>
      </c>
      <c r="K168" s="16">
        <v>0</v>
      </c>
      <c r="L168" s="17">
        <v>1</v>
      </c>
    </row>
    <row r="169" spans="1:15" x14ac:dyDescent="0.25">
      <c r="A169" s="4">
        <v>4416</v>
      </c>
      <c r="B169" s="4">
        <v>349</v>
      </c>
      <c r="C169" s="4" t="s">
        <v>287</v>
      </c>
      <c r="D169" s="4" t="s">
        <v>276</v>
      </c>
      <c r="E169" s="4" t="s">
        <v>277</v>
      </c>
      <c r="F169" s="4" t="s">
        <v>278</v>
      </c>
      <c r="G169" s="4">
        <v>11</v>
      </c>
      <c r="H169" s="5">
        <v>59.518202942543596</v>
      </c>
      <c r="I169" s="5">
        <v>32.102626558067392</v>
      </c>
      <c r="J169" s="15">
        <v>0.36363636363636365</v>
      </c>
      <c r="K169" s="16">
        <v>0.63636363636363635</v>
      </c>
      <c r="L169" s="17">
        <v>0</v>
      </c>
    </row>
    <row r="170" spans="1:15" x14ac:dyDescent="0.25">
      <c r="A170" s="4">
        <v>4397</v>
      </c>
      <c r="B170" s="4">
        <v>173</v>
      </c>
      <c r="C170" s="4" t="s">
        <v>281</v>
      </c>
      <c r="D170" s="4" t="s">
        <v>276</v>
      </c>
      <c r="E170" s="4" t="s">
        <v>277</v>
      </c>
      <c r="F170" s="4" t="s">
        <v>278</v>
      </c>
      <c r="G170" s="4">
        <v>38</v>
      </c>
      <c r="H170" s="5">
        <v>131.84776805851817</v>
      </c>
      <c r="I170" s="5">
        <v>71.588368615966857</v>
      </c>
      <c r="J170" s="15">
        <v>0.18421052631578946</v>
      </c>
      <c r="K170" s="16">
        <v>0.63157894736842102</v>
      </c>
      <c r="L170" s="17">
        <v>0.18421052631578946</v>
      </c>
    </row>
    <row r="171" spans="1:15" s="12" customFormat="1" x14ac:dyDescent="0.25">
      <c r="A171" s="4">
        <v>4388</v>
      </c>
      <c r="B171" s="4">
        <v>739</v>
      </c>
      <c r="C171" s="4" t="s">
        <v>280</v>
      </c>
      <c r="D171" s="4" t="s">
        <v>276</v>
      </c>
      <c r="E171" s="4" t="s">
        <v>277</v>
      </c>
      <c r="F171" s="4" t="s">
        <v>278</v>
      </c>
      <c r="G171" s="4">
        <v>4</v>
      </c>
      <c r="H171" s="3">
        <v>342.99453437153755</v>
      </c>
      <c r="I171" s="3">
        <v>108.79215587089982</v>
      </c>
      <c r="J171" s="15">
        <v>0</v>
      </c>
      <c r="K171" s="16">
        <v>0.5</v>
      </c>
      <c r="L171" s="17">
        <v>0.5</v>
      </c>
      <c r="M171" s="2"/>
      <c r="N171" s="2"/>
      <c r="O171" s="2"/>
    </row>
    <row r="172" spans="1:15" x14ac:dyDescent="0.25">
      <c r="A172" s="4">
        <v>4427</v>
      </c>
      <c r="B172" s="4">
        <v>278</v>
      </c>
      <c r="C172" s="4" t="s">
        <v>288</v>
      </c>
      <c r="D172" s="4" t="s">
        <v>276</v>
      </c>
      <c r="E172" s="4" t="s">
        <v>277</v>
      </c>
      <c r="F172" s="4" t="s">
        <v>278</v>
      </c>
      <c r="G172" s="4">
        <v>143</v>
      </c>
      <c r="H172" s="3">
        <v>152.36324971574535</v>
      </c>
      <c r="I172" s="5">
        <v>62.718129137480695</v>
      </c>
      <c r="J172" s="15">
        <v>0.26573426573426573</v>
      </c>
      <c r="K172" s="16">
        <v>0.42657342657342656</v>
      </c>
      <c r="L172" s="17">
        <v>0.30769230769230771</v>
      </c>
    </row>
    <row r="173" spans="1:15" x14ac:dyDescent="0.25">
      <c r="A173" s="4">
        <v>4415</v>
      </c>
      <c r="B173" s="4">
        <v>107</v>
      </c>
      <c r="C173" s="4" t="s">
        <v>286</v>
      </c>
      <c r="D173" s="4" t="s">
        <v>276</v>
      </c>
      <c r="E173" s="4" t="s">
        <v>277</v>
      </c>
      <c r="F173" s="4" t="s">
        <v>278</v>
      </c>
      <c r="G173" s="4">
        <v>153</v>
      </c>
      <c r="H173" s="5">
        <v>134.0943560713155</v>
      </c>
      <c r="I173" s="5">
        <v>45.477796411727034</v>
      </c>
      <c r="J173" s="15">
        <v>0.46405228758169936</v>
      </c>
      <c r="K173" s="16">
        <v>0.37908496732026142</v>
      </c>
      <c r="L173" s="17">
        <v>0.15686274509803921</v>
      </c>
    </row>
    <row r="174" spans="1:15" x14ac:dyDescent="0.25">
      <c r="A174" s="4">
        <v>4705</v>
      </c>
      <c r="B174" s="4">
        <v>394</v>
      </c>
      <c r="C174" s="4" t="s">
        <v>291</v>
      </c>
      <c r="D174" s="4" t="s">
        <v>276</v>
      </c>
      <c r="E174" s="4" t="s">
        <v>277</v>
      </c>
      <c r="F174" s="4" t="s">
        <v>289</v>
      </c>
      <c r="G174" s="4">
        <v>10</v>
      </c>
      <c r="H174" s="3">
        <v>266.97537429091614</v>
      </c>
      <c r="I174" s="3">
        <v>76.784231535691475</v>
      </c>
      <c r="J174" s="15">
        <v>0</v>
      </c>
      <c r="K174" s="16">
        <v>0.2</v>
      </c>
      <c r="L174" s="17">
        <v>0.8</v>
      </c>
    </row>
    <row r="175" spans="1:15" x14ac:dyDescent="0.25">
      <c r="A175" s="4">
        <v>8850</v>
      </c>
      <c r="B175" s="4">
        <v>252</v>
      </c>
      <c r="C175" s="4" t="s">
        <v>290</v>
      </c>
      <c r="D175" s="4" t="s">
        <v>276</v>
      </c>
      <c r="E175" s="4" t="s">
        <v>277</v>
      </c>
      <c r="F175" s="4" t="s">
        <v>289</v>
      </c>
      <c r="G175" s="4">
        <v>12</v>
      </c>
      <c r="H175" s="3">
        <v>82.250272381870118</v>
      </c>
      <c r="I175" s="3">
        <v>41.635553946953976</v>
      </c>
      <c r="J175" s="15">
        <v>0.66666666666666663</v>
      </c>
      <c r="K175" s="16">
        <v>0.16666666666666666</v>
      </c>
      <c r="L175" s="17">
        <v>0.16666666666666666</v>
      </c>
    </row>
    <row r="176" spans="1:15" x14ac:dyDescent="0.25">
      <c r="A176" s="4">
        <v>4406</v>
      </c>
      <c r="B176" s="4">
        <v>277</v>
      </c>
      <c r="C176" s="4" t="s">
        <v>283</v>
      </c>
      <c r="D176" s="4" t="s">
        <v>276</v>
      </c>
      <c r="E176" s="4" t="s">
        <v>277</v>
      </c>
      <c r="F176" s="4" t="s">
        <v>278</v>
      </c>
      <c r="G176" s="4">
        <v>6</v>
      </c>
      <c r="H176" s="5">
        <v>32.922175663820227</v>
      </c>
      <c r="I176" s="5">
        <v>26.930709479913713</v>
      </c>
      <c r="J176" s="15">
        <v>1</v>
      </c>
      <c r="K176" s="16">
        <v>0</v>
      </c>
      <c r="L176" s="17">
        <v>0</v>
      </c>
    </row>
    <row r="177" spans="1:12" x14ac:dyDescent="0.25">
      <c r="A177" s="4">
        <v>4409</v>
      </c>
      <c r="B177" s="4">
        <v>348</v>
      </c>
      <c r="C177" s="4" t="s">
        <v>285</v>
      </c>
      <c r="D177" s="4" t="s">
        <v>276</v>
      </c>
      <c r="E177" s="4" t="s">
        <v>277</v>
      </c>
      <c r="F177" s="4" t="s">
        <v>278</v>
      </c>
      <c r="G177" s="4">
        <v>5</v>
      </c>
      <c r="H177" s="3">
        <v>34.605925228164764</v>
      </c>
      <c r="I177" s="3">
        <v>25.462212246331596</v>
      </c>
      <c r="J177" s="15">
        <v>1</v>
      </c>
      <c r="K177" s="16">
        <v>0</v>
      </c>
      <c r="L177" s="17">
        <v>0</v>
      </c>
    </row>
    <row r="178" spans="1:12" x14ac:dyDescent="0.25">
      <c r="A178" s="4">
        <v>4408</v>
      </c>
      <c r="B178" s="4">
        <v>300</v>
      </c>
      <c r="C178" s="4" t="s">
        <v>284</v>
      </c>
      <c r="D178" s="4" t="s">
        <v>276</v>
      </c>
      <c r="E178" s="4" t="s">
        <v>277</v>
      </c>
      <c r="F178" s="4" t="s">
        <v>278</v>
      </c>
      <c r="G178" s="4">
        <v>4</v>
      </c>
      <c r="H178" s="3"/>
      <c r="I178" s="3">
        <v>15.842266806714452</v>
      </c>
      <c r="J178" s="15">
        <v>1</v>
      </c>
      <c r="K178" s="16">
        <v>0</v>
      </c>
      <c r="L178" s="17">
        <v>0</v>
      </c>
    </row>
    <row r="179" spans="1:12" x14ac:dyDescent="0.25">
      <c r="A179" s="4">
        <v>4405</v>
      </c>
      <c r="B179" s="4">
        <v>10075</v>
      </c>
      <c r="C179" s="4" t="s">
        <v>282</v>
      </c>
      <c r="D179" s="4" t="s">
        <v>276</v>
      </c>
      <c r="E179" s="4" t="s">
        <v>277</v>
      </c>
      <c r="F179" s="4" t="s">
        <v>278</v>
      </c>
      <c r="G179" s="4">
        <v>2</v>
      </c>
      <c r="H179" s="3">
        <v>37.348271838082283</v>
      </c>
      <c r="I179" s="3"/>
      <c r="J179" s="15">
        <v>1</v>
      </c>
      <c r="K179" s="16">
        <v>0</v>
      </c>
      <c r="L179" s="17">
        <v>0</v>
      </c>
    </row>
    <row r="180" spans="1:12" x14ac:dyDescent="0.25">
      <c r="A180" s="4">
        <v>7858</v>
      </c>
      <c r="B180" s="4">
        <v>20285</v>
      </c>
      <c r="C180" s="4" t="s">
        <v>293</v>
      </c>
      <c r="D180" s="4" t="s">
        <v>276</v>
      </c>
      <c r="E180" s="4" t="s">
        <v>277</v>
      </c>
      <c r="F180" s="4" t="s">
        <v>289</v>
      </c>
      <c r="G180" s="4">
        <v>2</v>
      </c>
      <c r="H180" s="3"/>
      <c r="I180" s="3"/>
      <c r="J180" s="15">
        <v>1</v>
      </c>
      <c r="K180" s="16">
        <v>0</v>
      </c>
      <c r="L180" s="17">
        <v>0</v>
      </c>
    </row>
    <row r="181" spans="1:12" x14ac:dyDescent="0.25">
      <c r="A181" s="4">
        <v>4381</v>
      </c>
      <c r="B181" s="4">
        <v>276</v>
      </c>
      <c r="C181" s="4" t="s">
        <v>279</v>
      </c>
      <c r="D181" s="4" t="s">
        <v>276</v>
      </c>
      <c r="E181" s="4" t="s">
        <v>277</v>
      </c>
      <c r="F181" s="4" t="s">
        <v>278</v>
      </c>
      <c r="G181" s="4">
        <v>1</v>
      </c>
      <c r="H181" s="3">
        <v>27.072322526003838</v>
      </c>
      <c r="I181" s="3">
        <v>15.360977178502452</v>
      </c>
      <c r="J181" s="15">
        <v>1</v>
      </c>
      <c r="K181" s="16">
        <v>0</v>
      </c>
      <c r="L181" s="17">
        <v>0</v>
      </c>
    </row>
    <row r="182" spans="1:12" x14ac:dyDescent="0.25">
      <c r="A182" s="4">
        <v>6574</v>
      </c>
      <c r="B182" s="4">
        <v>158</v>
      </c>
      <c r="C182" s="4" t="s">
        <v>292</v>
      </c>
      <c r="D182" s="4" t="s">
        <v>276</v>
      </c>
      <c r="E182" s="4" t="s">
        <v>277</v>
      </c>
      <c r="F182" s="4" t="s">
        <v>289</v>
      </c>
      <c r="G182" s="4">
        <v>2</v>
      </c>
      <c r="H182" s="3">
        <v>69.214482207511651</v>
      </c>
      <c r="I182" s="3">
        <v>79.619267549948717</v>
      </c>
      <c r="J182" s="15">
        <v>0</v>
      </c>
      <c r="K182" s="16">
        <v>0</v>
      </c>
      <c r="L182" s="17">
        <v>1</v>
      </c>
    </row>
    <row r="183" spans="1:12" x14ac:dyDescent="0.25">
      <c r="A183" s="4">
        <v>16896</v>
      </c>
      <c r="B183" s="4">
        <v>20956</v>
      </c>
      <c r="C183" s="4" t="s">
        <v>296</v>
      </c>
      <c r="D183" s="4" t="s">
        <v>276</v>
      </c>
      <c r="E183" s="4" t="s">
        <v>294</v>
      </c>
      <c r="F183" s="4" t="s">
        <v>295</v>
      </c>
      <c r="G183" s="4">
        <v>4</v>
      </c>
      <c r="H183" s="5">
        <v>57.674931477152541</v>
      </c>
      <c r="I183" s="5"/>
      <c r="J183" s="15">
        <v>0</v>
      </c>
      <c r="K183" s="16">
        <v>1</v>
      </c>
      <c r="L183" s="17">
        <v>0</v>
      </c>
    </row>
    <row r="184" spans="1:12" x14ac:dyDescent="0.25">
      <c r="A184" s="4">
        <v>4522</v>
      </c>
      <c r="B184" s="4">
        <v>177</v>
      </c>
      <c r="C184" s="4" t="s">
        <v>299</v>
      </c>
      <c r="D184" s="4" t="s">
        <v>276</v>
      </c>
      <c r="E184" s="4" t="s">
        <v>294</v>
      </c>
      <c r="F184" s="4" t="s">
        <v>295</v>
      </c>
      <c r="G184" s="4">
        <v>7</v>
      </c>
      <c r="H184" s="3">
        <v>385.89134038421219</v>
      </c>
      <c r="I184" s="3">
        <v>68.758969952887455</v>
      </c>
      <c r="J184" s="15">
        <v>0.14285714285714285</v>
      </c>
      <c r="K184" s="16">
        <v>0.8571428571428571</v>
      </c>
      <c r="L184" s="17">
        <v>0</v>
      </c>
    </row>
    <row r="185" spans="1:12" x14ac:dyDescent="0.25">
      <c r="A185" s="4">
        <v>4526</v>
      </c>
      <c r="B185" s="4">
        <v>273</v>
      </c>
      <c r="C185" s="4" t="s">
        <v>300</v>
      </c>
      <c r="D185" s="4" t="s">
        <v>276</v>
      </c>
      <c r="E185" s="4" t="s">
        <v>294</v>
      </c>
      <c r="F185" s="4" t="s">
        <v>295</v>
      </c>
      <c r="G185" s="4">
        <v>4</v>
      </c>
      <c r="H185" s="3">
        <v>45.472617240303244</v>
      </c>
      <c r="I185" s="5">
        <v>27.140620239423463</v>
      </c>
      <c r="J185" s="15">
        <v>1</v>
      </c>
      <c r="K185" s="16">
        <v>0</v>
      </c>
      <c r="L185" s="17">
        <v>0</v>
      </c>
    </row>
    <row r="186" spans="1:12" x14ac:dyDescent="0.25">
      <c r="A186" s="4">
        <v>4519</v>
      </c>
      <c r="B186" s="4">
        <v>156</v>
      </c>
      <c r="C186" s="4" t="s">
        <v>297</v>
      </c>
      <c r="D186" s="4" t="s">
        <v>276</v>
      </c>
      <c r="E186" s="4" t="s">
        <v>294</v>
      </c>
      <c r="F186" s="4" t="s">
        <v>295</v>
      </c>
      <c r="G186" s="4">
        <v>1</v>
      </c>
      <c r="H186" s="3">
        <v>65.134620296447991</v>
      </c>
      <c r="I186" s="3">
        <v>82.449226051324203</v>
      </c>
      <c r="J186" s="15">
        <v>1</v>
      </c>
      <c r="K186" s="16">
        <v>0</v>
      </c>
      <c r="L186" s="17">
        <v>0</v>
      </c>
    </row>
    <row r="187" spans="1:12" x14ac:dyDescent="0.25">
      <c r="A187" s="4">
        <v>4521</v>
      </c>
      <c r="B187" s="4">
        <v>847</v>
      </c>
      <c r="C187" s="4" t="s">
        <v>298</v>
      </c>
      <c r="D187" s="4" t="s">
        <v>276</v>
      </c>
      <c r="E187" s="4" t="s">
        <v>294</v>
      </c>
      <c r="F187" s="4" t="s">
        <v>295</v>
      </c>
      <c r="G187" s="4">
        <v>5</v>
      </c>
      <c r="H187" s="3">
        <v>107.77304240609774</v>
      </c>
      <c r="I187" s="3">
        <v>80.214103587093035</v>
      </c>
      <c r="J187" s="15">
        <v>0</v>
      </c>
      <c r="K187" s="16">
        <v>0</v>
      </c>
      <c r="L187" s="17">
        <v>1</v>
      </c>
    </row>
    <row r="188" spans="1:12" x14ac:dyDescent="0.25">
      <c r="A188" s="4">
        <v>5131</v>
      </c>
      <c r="B188" s="4">
        <v>1</v>
      </c>
      <c r="C188" s="4" t="s">
        <v>304</v>
      </c>
      <c r="D188" s="4" t="s">
        <v>276</v>
      </c>
      <c r="E188" s="4" t="s">
        <v>301</v>
      </c>
      <c r="F188" s="4" t="s">
        <v>302</v>
      </c>
      <c r="G188" s="4">
        <v>86</v>
      </c>
      <c r="H188" s="3">
        <v>97.286068388314973</v>
      </c>
      <c r="I188" s="3">
        <v>45.279241026492436</v>
      </c>
      <c r="J188" s="15">
        <v>0.5</v>
      </c>
      <c r="K188" s="16">
        <v>0.46511627906976744</v>
      </c>
      <c r="L188" s="17">
        <v>3.4883720930232558E-2</v>
      </c>
    </row>
    <row r="189" spans="1:12" x14ac:dyDescent="0.25">
      <c r="A189" s="4">
        <v>7083</v>
      </c>
      <c r="B189" s="4">
        <v>713</v>
      </c>
      <c r="C189" s="4" t="s">
        <v>305</v>
      </c>
      <c r="D189" s="4" t="s">
        <v>276</v>
      </c>
      <c r="E189" s="4" t="s">
        <v>301</v>
      </c>
      <c r="F189" s="4" t="s">
        <v>302</v>
      </c>
      <c r="G189" s="4">
        <v>26</v>
      </c>
      <c r="H189" s="3">
        <v>34.198716157919669</v>
      </c>
      <c r="I189" s="3">
        <v>34.325221420262139</v>
      </c>
      <c r="J189" s="15">
        <v>1</v>
      </c>
      <c r="K189" s="16">
        <v>0</v>
      </c>
      <c r="L189" s="17">
        <v>0</v>
      </c>
    </row>
    <row r="190" spans="1:12" x14ac:dyDescent="0.25">
      <c r="A190" s="4">
        <v>5135</v>
      </c>
      <c r="B190" s="4">
        <v>131</v>
      </c>
      <c r="C190" s="4" t="s">
        <v>303</v>
      </c>
      <c r="D190" s="4" t="s">
        <v>276</v>
      </c>
      <c r="E190" s="4" t="s">
        <v>301</v>
      </c>
      <c r="F190" s="4" t="s">
        <v>302</v>
      </c>
      <c r="G190" s="4">
        <v>14</v>
      </c>
      <c r="H190" s="3">
        <v>27.516894178111357</v>
      </c>
      <c r="I190" s="3">
        <v>22.812039300039196</v>
      </c>
      <c r="J190" s="15">
        <v>1</v>
      </c>
      <c r="K190" s="16">
        <v>0</v>
      </c>
      <c r="L190" s="17">
        <v>0</v>
      </c>
    </row>
    <row r="191" spans="1:12" x14ac:dyDescent="0.25">
      <c r="A191" s="4">
        <v>5124</v>
      </c>
      <c r="B191" s="4">
        <v>47</v>
      </c>
      <c r="C191" s="4" t="s">
        <v>306</v>
      </c>
      <c r="D191" s="4" t="s">
        <v>276</v>
      </c>
      <c r="E191" s="4" t="s">
        <v>307</v>
      </c>
      <c r="F191" s="4" t="s">
        <v>308</v>
      </c>
      <c r="G191" s="4">
        <v>40</v>
      </c>
      <c r="H191" s="3">
        <v>55.4205127022312</v>
      </c>
      <c r="I191" s="3">
        <v>40.92386099598879</v>
      </c>
      <c r="J191" s="15">
        <v>0.57499999999999996</v>
      </c>
      <c r="K191" s="16">
        <v>0.375</v>
      </c>
      <c r="L191" s="17">
        <v>0.05</v>
      </c>
    </row>
    <row r="192" spans="1:12" x14ac:dyDescent="0.25">
      <c r="A192" s="4">
        <v>5129</v>
      </c>
      <c r="B192" s="4">
        <v>186</v>
      </c>
      <c r="C192" s="4" t="s">
        <v>309</v>
      </c>
      <c r="D192" s="4" t="s">
        <v>276</v>
      </c>
      <c r="E192" s="4" t="s">
        <v>307</v>
      </c>
      <c r="F192" s="4" t="s">
        <v>308</v>
      </c>
      <c r="G192" s="4">
        <v>1</v>
      </c>
      <c r="H192" s="3">
        <v>69.423004342089811</v>
      </c>
      <c r="I192" s="3">
        <v>51.024605333054168</v>
      </c>
      <c r="J192" s="15">
        <v>0</v>
      </c>
      <c r="K192" s="16">
        <v>0</v>
      </c>
      <c r="L192" s="17">
        <v>1</v>
      </c>
    </row>
    <row r="193" spans="1:15" x14ac:dyDescent="0.25">
      <c r="A193" s="4">
        <v>5457</v>
      </c>
      <c r="B193" s="4">
        <v>88</v>
      </c>
      <c r="C193" s="4" t="s">
        <v>316</v>
      </c>
      <c r="D193" s="4" t="s">
        <v>276</v>
      </c>
      <c r="E193" s="4" t="s">
        <v>310</v>
      </c>
      <c r="F193" s="4" t="s">
        <v>311</v>
      </c>
      <c r="G193" s="4">
        <v>9</v>
      </c>
      <c r="H193" s="5">
        <v>61.265302429060078</v>
      </c>
      <c r="I193" s="5">
        <v>56.69915572160248</v>
      </c>
      <c r="J193" s="15">
        <v>0.22222222222222221</v>
      </c>
      <c r="K193" s="16">
        <v>0.55555555555555558</v>
      </c>
      <c r="L193" s="17">
        <v>0.22222222222222221</v>
      </c>
    </row>
    <row r="194" spans="1:15" x14ac:dyDescent="0.25">
      <c r="A194" s="4">
        <v>6745</v>
      </c>
      <c r="B194" s="4">
        <v>731</v>
      </c>
      <c r="C194" s="4" t="s">
        <v>317</v>
      </c>
      <c r="D194" s="4" t="s">
        <v>276</v>
      </c>
      <c r="E194" s="4" t="s">
        <v>310</v>
      </c>
      <c r="F194" s="4" t="s">
        <v>311</v>
      </c>
      <c r="G194" s="4">
        <v>28</v>
      </c>
      <c r="H194" s="3">
        <v>26.265156571643381</v>
      </c>
      <c r="I194" s="3">
        <v>24.389193740605826</v>
      </c>
      <c r="J194" s="15">
        <v>1</v>
      </c>
      <c r="K194" s="16">
        <v>0</v>
      </c>
      <c r="L194" s="17">
        <v>0</v>
      </c>
    </row>
    <row r="195" spans="1:15" x14ac:dyDescent="0.25">
      <c r="A195" s="4">
        <v>12550</v>
      </c>
      <c r="B195" s="4">
        <v>34</v>
      </c>
      <c r="C195" s="4" t="s">
        <v>314</v>
      </c>
      <c r="D195" s="4" t="s">
        <v>276</v>
      </c>
      <c r="E195" s="4" t="s">
        <v>310</v>
      </c>
      <c r="F195" s="4" t="s">
        <v>311</v>
      </c>
      <c r="G195" s="4">
        <v>27</v>
      </c>
      <c r="H195" s="3">
        <v>28.456331016766477</v>
      </c>
      <c r="I195" s="3">
        <v>23.111297661674801</v>
      </c>
      <c r="J195" s="15">
        <v>1</v>
      </c>
      <c r="K195" s="16">
        <v>0</v>
      </c>
      <c r="L195" s="17">
        <v>0</v>
      </c>
    </row>
    <row r="196" spans="1:15" x14ac:dyDescent="0.25">
      <c r="A196" s="4">
        <v>5058</v>
      </c>
      <c r="B196" s="4">
        <v>4</v>
      </c>
      <c r="C196" s="4" t="s">
        <v>313</v>
      </c>
      <c r="D196" s="4" t="s">
        <v>276</v>
      </c>
      <c r="E196" s="4" t="s">
        <v>310</v>
      </c>
      <c r="F196" s="4" t="s">
        <v>311</v>
      </c>
      <c r="G196" s="4">
        <v>12</v>
      </c>
      <c r="H196" s="5">
        <v>31.034096541222105</v>
      </c>
      <c r="I196" s="5">
        <v>20.847839875478478</v>
      </c>
      <c r="J196" s="15">
        <v>1</v>
      </c>
      <c r="K196" s="16">
        <v>0</v>
      </c>
      <c r="L196" s="17">
        <v>0</v>
      </c>
    </row>
    <row r="197" spans="1:15" x14ac:dyDescent="0.25">
      <c r="A197" s="4">
        <v>5057</v>
      </c>
      <c r="B197" s="4">
        <v>10449</v>
      </c>
      <c r="C197" s="4" t="s">
        <v>312</v>
      </c>
      <c r="D197" s="4" t="s">
        <v>276</v>
      </c>
      <c r="E197" s="4" t="s">
        <v>310</v>
      </c>
      <c r="F197" s="4" t="s">
        <v>311</v>
      </c>
      <c r="G197" s="4">
        <v>6</v>
      </c>
      <c r="H197" s="3">
        <v>35.413236092671973</v>
      </c>
      <c r="I197" s="3">
        <v>36.350694881662832</v>
      </c>
      <c r="J197" s="15">
        <v>1</v>
      </c>
      <c r="K197" s="16">
        <v>0</v>
      </c>
      <c r="L197" s="17">
        <v>0</v>
      </c>
    </row>
    <row r="198" spans="1:15" x14ac:dyDescent="0.25">
      <c r="A198" s="4">
        <v>5450</v>
      </c>
      <c r="B198" s="4">
        <v>86</v>
      </c>
      <c r="C198" s="4" t="s">
        <v>315</v>
      </c>
      <c r="D198" s="4" t="s">
        <v>276</v>
      </c>
      <c r="E198" s="4" t="s">
        <v>310</v>
      </c>
      <c r="F198" s="4" t="s">
        <v>311</v>
      </c>
      <c r="G198" s="4">
        <v>3</v>
      </c>
      <c r="H198" s="3">
        <v>75.421502115885701</v>
      </c>
      <c r="I198" s="3">
        <v>62.369304795030601</v>
      </c>
      <c r="J198" s="15">
        <v>0</v>
      </c>
      <c r="K198" s="16">
        <v>0</v>
      </c>
      <c r="L198" s="17">
        <v>1</v>
      </c>
    </row>
    <row r="199" spans="1:15" x14ac:dyDescent="0.25">
      <c r="A199" s="4">
        <v>5370</v>
      </c>
      <c r="B199" s="4">
        <v>193</v>
      </c>
      <c r="C199" s="4" t="s">
        <v>321</v>
      </c>
      <c r="D199" s="4" t="s">
        <v>276</v>
      </c>
      <c r="E199" s="4" t="s">
        <v>318</v>
      </c>
      <c r="F199" s="4" t="s">
        <v>319</v>
      </c>
      <c r="G199" s="4">
        <v>14</v>
      </c>
      <c r="H199" s="5">
        <v>30.445051676548957</v>
      </c>
      <c r="I199" s="5">
        <v>25.900531730003603</v>
      </c>
      <c r="J199" s="15">
        <v>0.8571428571428571</v>
      </c>
      <c r="K199" s="16">
        <v>0.14285714285714285</v>
      </c>
      <c r="L199" s="17">
        <v>0</v>
      </c>
    </row>
    <row r="200" spans="1:15" x14ac:dyDescent="0.25">
      <c r="A200" s="4">
        <v>5367</v>
      </c>
      <c r="B200" s="4">
        <v>740</v>
      </c>
      <c r="C200" s="4" t="s">
        <v>320</v>
      </c>
      <c r="D200" s="4" t="s">
        <v>276</v>
      </c>
      <c r="E200" s="4" t="s">
        <v>318</v>
      </c>
      <c r="F200" s="4" t="s">
        <v>319</v>
      </c>
      <c r="G200" s="4">
        <v>15</v>
      </c>
      <c r="H200" s="3">
        <v>28.972176082844193</v>
      </c>
      <c r="I200" s="3">
        <v>24.23647421710978</v>
      </c>
      <c r="J200" s="15">
        <v>1</v>
      </c>
      <c r="K200" s="16">
        <v>0</v>
      </c>
      <c r="L200" s="17">
        <v>0</v>
      </c>
    </row>
    <row r="201" spans="1:15" x14ac:dyDescent="0.25">
      <c r="A201" s="4">
        <v>6309</v>
      </c>
      <c r="B201" s="4">
        <v>20929</v>
      </c>
      <c r="C201" s="4" t="s">
        <v>322</v>
      </c>
      <c r="D201" s="4" t="s">
        <v>276</v>
      </c>
      <c r="E201" s="4" t="s">
        <v>318</v>
      </c>
      <c r="F201" s="4" t="s">
        <v>319</v>
      </c>
      <c r="G201" s="4">
        <v>4</v>
      </c>
      <c r="H201" s="3">
        <v>32.601353238787418</v>
      </c>
      <c r="I201" s="3">
        <v>39.867227088071473</v>
      </c>
      <c r="J201" s="15">
        <v>1</v>
      </c>
      <c r="K201" s="16">
        <v>0</v>
      </c>
      <c r="L201" s="17">
        <v>0</v>
      </c>
    </row>
    <row r="202" spans="1:15" x14ac:dyDescent="0.25">
      <c r="A202" s="4">
        <v>4205</v>
      </c>
      <c r="B202" s="4">
        <v>1095</v>
      </c>
      <c r="C202" s="4" t="s">
        <v>324</v>
      </c>
      <c r="D202" s="4" t="s">
        <v>323</v>
      </c>
      <c r="E202" s="4" t="s">
        <v>325</v>
      </c>
      <c r="F202" s="4" t="s">
        <v>326</v>
      </c>
      <c r="G202" s="4">
        <v>3</v>
      </c>
      <c r="H202" s="3">
        <v>105.94768630709243</v>
      </c>
      <c r="I202" s="3">
        <v>62.81617161405056</v>
      </c>
      <c r="J202" s="15">
        <v>0.66666666666666663</v>
      </c>
      <c r="K202" s="16">
        <v>0.33333333333333331</v>
      </c>
      <c r="L202" s="17">
        <v>0</v>
      </c>
    </row>
    <row r="203" spans="1:15" x14ac:dyDescent="0.25">
      <c r="A203" s="4">
        <v>4462</v>
      </c>
      <c r="B203" s="4">
        <v>1009</v>
      </c>
      <c r="C203" s="4" t="s">
        <v>330</v>
      </c>
      <c r="D203" s="4" t="s">
        <v>323</v>
      </c>
      <c r="E203" s="4" t="s">
        <v>327</v>
      </c>
      <c r="F203" s="4" t="s">
        <v>328</v>
      </c>
      <c r="G203" s="4">
        <v>27</v>
      </c>
      <c r="H203" s="3">
        <v>134.42773029480009</v>
      </c>
      <c r="I203" s="3">
        <v>85.101058762182859</v>
      </c>
      <c r="J203" s="15">
        <v>3.7037037037037035E-2</v>
      </c>
      <c r="K203" s="16">
        <v>0.44444444444444442</v>
      </c>
      <c r="L203" s="17">
        <v>0.51851851851851849</v>
      </c>
    </row>
    <row r="204" spans="1:15" x14ac:dyDescent="0.25">
      <c r="A204" s="4">
        <v>19308</v>
      </c>
      <c r="B204" s="4">
        <v>1216</v>
      </c>
      <c r="C204" s="4" t="s">
        <v>329</v>
      </c>
      <c r="D204" s="4" t="s">
        <v>323</v>
      </c>
      <c r="E204" s="4" t="s">
        <v>327</v>
      </c>
      <c r="F204" s="4" t="s">
        <v>328</v>
      </c>
      <c r="G204" s="4">
        <v>2</v>
      </c>
      <c r="H204" s="3">
        <v>86.840378749042316</v>
      </c>
      <c r="I204" s="3">
        <v>101.82339741877944</v>
      </c>
      <c r="J204" s="15">
        <v>0</v>
      </c>
      <c r="K204" s="16">
        <v>0</v>
      </c>
      <c r="L204" s="17">
        <v>1</v>
      </c>
    </row>
    <row r="205" spans="1:15" x14ac:dyDescent="0.25">
      <c r="A205" s="4">
        <v>8251</v>
      </c>
      <c r="B205" s="4">
        <v>1036</v>
      </c>
      <c r="C205" s="4" t="s">
        <v>332</v>
      </c>
      <c r="D205" s="4" t="s">
        <v>323</v>
      </c>
      <c r="E205" s="4" t="s">
        <v>331</v>
      </c>
      <c r="F205" s="4" t="s">
        <v>333</v>
      </c>
      <c r="G205" s="4">
        <v>102</v>
      </c>
      <c r="H205" s="3">
        <v>579.32279758093898</v>
      </c>
      <c r="I205" s="3">
        <v>89.358229556304536</v>
      </c>
      <c r="J205" s="15">
        <v>0.21568627450980393</v>
      </c>
      <c r="K205" s="16">
        <v>0.5</v>
      </c>
      <c r="L205" s="17">
        <v>0.28431372549019607</v>
      </c>
    </row>
    <row r="206" spans="1:15" x14ac:dyDescent="0.25">
      <c r="A206" s="4">
        <v>5284</v>
      </c>
      <c r="B206" s="4">
        <v>1020</v>
      </c>
      <c r="C206" s="4" t="s">
        <v>334</v>
      </c>
      <c r="D206" s="4" t="s">
        <v>323</v>
      </c>
      <c r="E206" s="4" t="s">
        <v>335</v>
      </c>
      <c r="F206" s="4" t="s">
        <v>336</v>
      </c>
      <c r="G206" s="4">
        <v>4</v>
      </c>
      <c r="H206" s="3">
        <v>132.81045748123626</v>
      </c>
      <c r="I206" s="3">
        <v>67.787170141743132</v>
      </c>
      <c r="J206" s="15">
        <v>0</v>
      </c>
      <c r="K206" s="16">
        <v>1</v>
      </c>
      <c r="L206" s="17">
        <v>0</v>
      </c>
    </row>
    <row r="207" spans="1:15" x14ac:dyDescent="0.25">
      <c r="A207" s="4">
        <v>6669</v>
      </c>
      <c r="B207" s="4">
        <v>1084</v>
      </c>
      <c r="C207" s="4" t="s">
        <v>338</v>
      </c>
      <c r="D207" s="4" t="s">
        <v>323</v>
      </c>
      <c r="E207" s="4" t="s">
        <v>335</v>
      </c>
      <c r="F207" s="4" t="s">
        <v>336</v>
      </c>
      <c r="G207" s="4">
        <v>1</v>
      </c>
      <c r="H207" s="5">
        <v>136.02046835261299</v>
      </c>
      <c r="I207" s="5">
        <v>56.758168846075151</v>
      </c>
      <c r="J207" s="15">
        <v>0</v>
      </c>
      <c r="K207" s="16">
        <v>1</v>
      </c>
      <c r="L207" s="17">
        <v>0</v>
      </c>
    </row>
    <row r="208" spans="1:15" x14ac:dyDescent="0.25">
      <c r="A208" s="4">
        <v>16982</v>
      </c>
      <c r="B208" s="4">
        <v>1410</v>
      </c>
      <c r="C208" s="4" t="s">
        <v>340</v>
      </c>
      <c r="D208" s="4" t="s">
        <v>323</v>
      </c>
      <c r="E208" s="4" t="s">
        <v>335</v>
      </c>
      <c r="F208" s="4" t="s">
        <v>336</v>
      </c>
      <c r="G208" s="4">
        <v>9</v>
      </c>
      <c r="H208" s="3">
        <v>845.94625591770125</v>
      </c>
      <c r="I208" s="3">
        <v>46.303802783501602</v>
      </c>
      <c r="J208" s="15">
        <v>0.44444444444444442</v>
      </c>
      <c r="K208" s="16">
        <v>0.33333333333333331</v>
      </c>
      <c r="L208" s="17">
        <v>0.22222222222222221</v>
      </c>
      <c r="M208" s="12"/>
      <c r="N208" s="12"/>
      <c r="O208" s="12"/>
    </row>
    <row r="209" spans="1:12" x14ac:dyDescent="0.25">
      <c r="A209" s="4">
        <v>16959</v>
      </c>
      <c r="B209" s="4">
        <v>1409</v>
      </c>
      <c r="C209" s="4" t="s">
        <v>339</v>
      </c>
      <c r="D209" s="4" t="s">
        <v>323</v>
      </c>
      <c r="E209" s="4" t="s">
        <v>335</v>
      </c>
      <c r="F209" s="4" t="s">
        <v>336</v>
      </c>
      <c r="G209" s="4">
        <v>70</v>
      </c>
      <c r="H209" s="5">
        <v>461.89371990638955</v>
      </c>
      <c r="I209" s="5">
        <v>68.399483249129517</v>
      </c>
      <c r="J209" s="15">
        <v>0.14285714285714285</v>
      </c>
      <c r="K209" s="16">
        <v>0.24285714285714285</v>
      </c>
      <c r="L209" s="17">
        <v>0.61428571428571432</v>
      </c>
    </row>
    <row r="210" spans="1:12" x14ac:dyDescent="0.25">
      <c r="A210" s="4">
        <v>5916</v>
      </c>
      <c r="B210" s="4">
        <v>1030</v>
      </c>
      <c r="C210" s="4" t="s">
        <v>337</v>
      </c>
      <c r="D210" s="4" t="s">
        <v>323</v>
      </c>
      <c r="E210" s="4" t="s">
        <v>335</v>
      </c>
      <c r="F210" s="4" t="s">
        <v>336</v>
      </c>
      <c r="G210" s="4">
        <v>12</v>
      </c>
      <c r="H210" s="3">
        <v>156.03400878834287</v>
      </c>
      <c r="I210" s="3">
        <v>80.632814810089513</v>
      </c>
      <c r="J210" s="15">
        <v>0</v>
      </c>
      <c r="K210" s="16">
        <v>0</v>
      </c>
      <c r="L210" s="17">
        <v>1</v>
      </c>
    </row>
    <row r="211" spans="1:12" x14ac:dyDescent="0.25">
      <c r="A211" s="4">
        <v>6905</v>
      </c>
      <c r="B211" s="4">
        <v>1962</v>
      </c>
      <c r="C211" s="4" t="s">
        <v>341</v>
      </c>
      <c r="D211" s="4" t="s">
        <v>323</v>
      </c>
      <c r="E211" s="4" t="s">
        <v>335</v>
      </c>
      <c r="F211" s="4" t="s">
        <v>336</v>
      </c>
      <c r="G211" s="4">
        <v>1</v>
      </c>
      <c r="H211" s="3"/>
      <c r="I211" s="3"/>
      <c r="J211" s="15">
        <v>0</v>
      </c>
      <c r="K211" s="16">
        <v>0</v>
      </c>
      <c r="L211" s="17">
        <v>1</v>
      </c>
    </row>
    <row r="212" spans="1:12" x14ac:dyDescent="0.25">
      <c r="A212" s="4">
        <v>7025</v>
      </c>
      <c r="B212" s="4">
        <v>1035</v>
      </c>
      <c r="C212" s="4" t="s">
        <v>344</v>
      </c>
      <c r="D212" s="4" t="s">
        <v>323</v>
      </c>
      <c r="E212" s="4" t="s">
        <v>342</v>
      </c>
      <c r="F212" s="4" t="s">
        <v>343</v>
      </c>
      <c r="G212" s="4">
        <v>6</v>
      </c>
      <c r="H212" s="3">
        <v>404.85256156783868</v>
      </c>
      <c r="I212" s="3"/>
      <c r="J212" s="15">
        <v>0.5</v>
      </c>
      <c r="K212" s="16">
        <v>0.33333333333333331</v>
      </c>
      <c r="L212" s="17">
        <v>0.16666666666666666</v>
      </c>
    </row>
    <row r="213" spans="1:12" x14ac:dyDescent="0.25">
      <c r="A213" s="4">
        <v>6395</v>
      </c>
      <c r="B213" s="4">
        <v>1083</v>
      </c>
      <c r="C213" s="4" t="s">
        <v>347</v>
      </c>
      <c r="D213" s="4" t="s">
        <v>323</v>
      </c>
      <c r="E213" s="4" t="s">
        <v>345</v>
      </c>
      <c r="F213" s="4" t="s">
        <v>346</v>
      </c>
      <c r="G213" s="4">
        <v>15</v>
      </c>
      <c r="H213" s="3">
        <v>442.37889324935787</v>
      </c>
      <c r="I213" s="3">
        <v>86.70696365353659</v>
      </c>
      <c r="J213" s="15">
        <v>0.2</v>
      </c>
      <c r="K213" s="16">
        <v>0.66666666666666663</v>
      </c>
      <c r="L213" s="17">
        <v>0.13333333333333333</v>
      </c>
    </row>
    <row r="214" spans="1:12" x14ac:dyDescent="0.25">
      <c r="A214" s="4">
        <v>6396</v>
      </c>
      <c r="B214" s="4">
        <v>1958</v>
      </c>
      <c r="C214" s="4" t="s">
        <v>348</v>
      </c>
      <c r="D214" s="4" t="s">
        <v>323</v>
      </c>
      <c r="E214" s="4" t="s">
        <v>345</v>
      </c>
      <c r="F214" s="4" t="s">
        <v>346</v>
      </c>
      <c r="G214" s="4">
        <v>9</v>
      </c>
      <c r="H214" s="3">
        <v>404.89382979426449</v>
      </c>
      <c r="I214" s="3">
        <v>90.957593936143454</v>
      </c>
      <c r="J214" s="15">
        <v>0</v>
      </c>
      <c r="K214" s="16">
        <v>0</v>
      </c>
      <c r="L214" s="17">
        <v>1</v>
      </c>
    </row>
    <row r="215" spans="1:12" x14ac:dyDescent="0.25">
      <c r="A215" s="4">
        <v>6397</v>
      </c>
      <c r="B215" s="4">
        <v>1957</v>
      </c>
      <c r="C215" s="4" t="s">
        <v>349</v>
      </c>
      <c r="D215" s="4" t="s">
        <v>323</v>
      </c>
      <c r="E215" s="4" t="s">
        <v>345</v>
      </c>
      <c r="F215" s="4" t="s">
        <v>346</v>
      </c>
      <c r="G215" s="4">
        <v>3</v>
      </c>
      <c r="H215" s="5">
        <v>393.90197114920261</v>
      </c>
      <c r="I215" s="5"/>
      <c r="J215" s="15">
        <v>0</v>
      </c>
      <c r="K215" s="16">
        <v>0</v>
      </c>
      <c r="L215" s="17">
        <v>1</v>
      </c>
    </row>
    <row r="216" spans="1:12" x14ac:dyDescent="0.25">
      <c r="A216" s="4">
        <v>4433</v>
      </c>
      <c r="B216" s="4">
        <v>1023</v>
      </c>
      <c r="C216" s="4" t="s">
        <v>354</v>
      </c>
      <c r="D216" s="4" t="s">
        <v>323</v>
      </c>
      <c r="E216" s="4" t="s">
        <v>350</v>
      </c>
      <c r="F216" s="4" t="s">
        <v>351</v>
      </c>
      <c r="G216" s="4">
        <v>2</v>
      </c>
      <c r="H216" s="3">
        <v>168.67566413360339</v>
      </c>
      <c r="I216" s="3">
        <v>66.600792639040719</v>
      </c>
      <c r="J216" s="15">
        <v>0</v>
      </c>
      <c r="K216" s="16">
        <v>1</v>
      </c>
      <c r="L216" s="17">
        <v>0</v>
      </c>
    </row>
    <row r="217" spans="1:12" x14ac:dyDescent="0.25">
      <c r="A217" s="4">
        <v>6436</v>
      </c>
      <c r="B217" s="4">
        <v>1034</v>
      </c>
      <c r="C217" s="4" t="s">
        <v>357</v>
      </c>
      <c r="D217" s="4" t="s">
        <v>323</v>
      </c>
      <c r="E217" s="4" t="s">
        <v>350</v>
      </c>
      <c r="F217" s="4" t="s">
        <v>351</v>
      </c>
      <c r="G217" s="4">
        <v>14</v>
      </c>
      <c r="H217" s="3">
        <v>190.30412137729564</v>
      </c>
      <c r="I217" s="3">
        <v>87.016820054542478</v>
      </c>
      <c r="J217" s="15">
        <v>0</v>
      </c>
      <c r="K217" s="16">
        <v>0.5714285714285714</v>
      </c>
      <c r="L217" s="17">
        <v>0.42857142857142855</v>
      </c>
    </row>
    <row r="218" spans="1:12" x14ac:dyDescent="0.25">
      <c r="A218" s="4">
        <v>5354</v>
      </c>
      <c r="B218" s="4">
        <v>1024</v>
      </c>
      <c r="C218" s="4" t="s">
        <v>355</v>
      </c>
      <c r="D218" s="4" t="s">
        <v>323</v>
      </c>
      <c r="E218" s="4" t="s">
        <v>350</v>
      </c>
      <c r="F218" s="4" t="s">
        <v>351</v>
      </c>
      <c r="G218" s="4">
        <v>8</v>
      </c>
      <c r="H218" s="3">
        <v>116.07185289244462</v>
      </c>
      <c r="I218" s="3">
        <v>81.676242503862298</v>
      </c>
      <c r="J218" s="15">
        <v>0.125</v>
      </c>
      <c r="K218" s="16">
        <v>0.375</v>
      </c>
      <c r="L218" s="17">
        <v>0.5</v>
      </c>
    </row>
    <row r="219" spans="1:12" x14ac:dyDescent="0.25">
      <c r="A219" s="4">
        <v>4310</v>
      </c>
      <c r="B219" s="4">
        <v>1005</v>
      </c>
      <c r="C219" s="4" t="s">
        <v>352</v>
      </c>
      <c r="D219" s="4" t="s">
        <v>323</v>
      </c>
      <c r="E219" s="4" t="s">
        <v>350</v>
      </c>
      <c r="F219" s="4" t="s">
        <v>351</v>
      </c>
      <c r="G219" s="4">
        <v>51</v>
      </c>
      <c r="H219" s="3">
        <v>204.32572499014961</v>
      </c>
      <c r="I219" s="3">
        <v>46.072525575022119</v>
      </c>
      <c r="J219" s="15">
        <v>0.43137254901960786</v>
      </c>
      <c r="K219" s="16">
        <v>0.35294117647058826</v>
      </c>
      <c r="L219" s="17">
        <v>0.21568627450980393</v>
      </c>
    </row>
    <row r="220" spans="1:12" x14ac:dyDescent="0.25">
      <c r="A220" s="4">
        <v>4318</v>
      </c>
      <c r="B220" s="4">
        <v>1040</v>
      </c>
      <c r="C220" s="4" t="s">
        <v>353</v>
      </c>
      <c r="D220" s="4" t="s">
        <v>323</v>
      </c>
      <c r="E220" s="4" t="s">
        <v>350</v>
      </c>
      <c r="F220" s="4" t="s">
        <v>351</v>
      </c>
      <c r="G220" s="4">
        <v>6</v>
      </c>
      <c r="H220" s="3">
        <v>64.659394276585346</v>
      </c>
      <c r="I220" s="3">
        <v>81.550209974282922</v>
      </c>
      <c r="J220" s="15">
        <v>0</v>
      </c>
      <c r="K220" s="16">
        <v>0.33333333333333331</v>
      </c>
      <c r="L220" s="17">
        <v>0.66666666666666663</v>
      </c>
    </row>
    <row r="221" spans="1:12" x14ac:dyDescent="0.25">
      <c r="A221" s="4">
        <v>6431</v>
      </c>
      <c r="B221" s="4">
        <v>1082</v>
      </c>
      <c r="C221" s="4" t="s">
        <v>356</v>
      </c>
      <c r="D221" s="4" t="s">
        <v>323</v>
      </c>
      <c r="E221" s="4" t="s">
        <v>350</v>
      </c>
      <c r="F221" s="4" t="s">
        <v>351</v>
      </c>
      <c r="G221" s="4">
        <v>6</v>
      </c>
      <c r="H221" s="3">
        <v>65.695385501759191</v>
      </c>
      <c r="I221" s="3">
        <v>67.278476839606327</v>
      </c>
      <c r="J221" s="15">
        <v>0</v>
      </c>
      <c r="K221" s="16">
        <v>0</v>
      </c>
      <c r="L221" s="17">
        <v>1</v>
      </c>
    </row>
    <row r="222" spans="1:12" x14ac:dyDescent="0.25">
      <c r="A222" s="4">
        <v>7142</v>
      </c>
      <c r="B222" s="4">
        <v>1985</v>
      </c>
      <c r="C222" s="4" t="s">
        <v>360</v>
      </c>
      <c r="D222" s="4" t="s">
        <v>323</v>
      </c>
      <c r="E222" s="4" t="s">
        <v>358</v>
      </c>
      <c r="F222" s="4" t="s">
        <v>359</v>
      </c>
      <c r="G222" s="4">
        <v>1</v>
      </c>
      <c r="H222" s="3">
        <v>80.710732974254</v>
      </c>
      <c r="I222" s="3"/>
      <c r="J222" s="15">
        <v>0</v>
      </c>
      <c r="K222" s="16">
        <v>0</v>
      </c>
      <c r="L222" s="17">
        <v>1</v>
      </c>
    </row>
    <row r="223" spans="1:12" x14ac:dyDescent="0.25">
      <c r="A223" s="4">
        <v>7157</v>
      </c>
      <c r="B223" s="4">
        <v>1063</v>
      </c>
      <c r="C223" s="4" t="s">
        <v>363</v>
      </c>
      <c r="D223" s="4" t="s">
        <v>323</v>
      </c>
      <c r="E223" s="4" t="s">
        <v>361</v>
      </c>
      <c r="F223" s="4" t="s">
        <v>362</v>
      </c>
      <c r="G223" s="4">
        <v>2</v>
      </c>
      <c r="H223" s="3">
        <v>207.53450839065098</v>
      </c>
      <c r="I223" s="3">
        <v>51.79313524524207</v>
      </c>
      <c r="J223" s="15">
        <v>0</v>
      </c>
      <c r="K223" s="16">
        <v>0</v>
      </c>
      <c r="L223" s="17">
        <v>1</v>
      </c>
    </row>
    <row r="224" spans="1:12" x14ac:dyDescent="0.25">
      <c r="A224" s="4">
        <v>4335</v>
      </c>
      <c r="B224" s="4">
        <v>60</v>
      </c>
      <c r="C224" s="4" t="s">
        <v>365</v>
      </c>
      <c r="D224" s="4" t="s">
        <v>364</v>
      </c>
      <c r="E224" s="4" t="s">
        <v>366</v>
      </c>
      <c r="F224" s="4" t="s">
        <v>367</v>
      </c>
      <c r="G224" s="4">
        <v>7</v>
      </c>
      <c r="H224" s="3">
        <v>281.81132123516358</v>
      </c>
      <c r="I224" s="3">
        <v>80.224987924758324</v>
      </c>
      <c r="J224" s="15">
        <v>0</v>
      </c>
      <c r="K224" s="16">
        <v>0.7142857142857143</v>
      </c>
      <c r="L224" s="17">
        <v>0.2857142857142857</v>
      </c>
    </row>
    <row r="225" spans="1:12" x14ac:dyDescent="0.25">
      <c r="A225" s="4">
        <v>5463</v>
      </c>
      <c r="B225" s="4">
        <v>10144</v>
      </c>
      <c r="C225" s="4" t="s">
        <v>371</v>
      </c>
      <c r="D225" s="4" t="s">
        <v>364</v>
      </c>
      <c r="E225" s="4" t="s">
        <v>368</v>
      </c>
      <c r="F225" s="4" t="s">
        <v>369</v>
      </c>
      <c r="G225" s="4">
        <v>1</v>
      </c>
      <c r="H225" s="3"/>
      <c r="I225" s="3"/>
      <c r="J225" s="15">
        <v>0</v>
      </c>
      <c r="K225" s="16">
        <v>0</v>
      </c>
      <c r="L225" s="17">
        <v>1</v>
      </c>
    </row>
    <row r="226" spans="1:12" x14ac:dyDescent="0.25">
      <c r="A226" s="4">
        <v>6830</v>
      </c>
      <c r="B226" s="4">
        <v>154</v>
      </c>
      <c r="C226" s="4" t="s">
        <v>373</v>
      </c>
      <c r="D226" s="4" t="s">
        <v>364</v>
      </c>
      <c r="E226" s="4" t="s">
        <v>368</v>
      </c>
      <c r="F226" s="4" t="s">
        <v>369</v>
      </c>
      <c r="G226" s="4">
        <v>1</v>
      </c>
      <c r="H226" s="3">
        <v>225.44448510585758</v>
      </c>
      <c r="I226" s="3">
        <v>60.563171658475788</v>
      </c>
      <c r="J226" s="15">
        <v>0</v>
      </c>
      <c r="K226" s="16">
        <v>0</v>
      </c>
      <c r="L226" s="17">
        <v>1</v>
      </c>
    </row>
    <row r="227" spans="1:12" x14ac:dyDescent="0.25">
      <c r="A227" s="4">
        <v>8209</v>
      </c>
      <c r="B227" s="4">
        <v>676</v>
      </c>
      <c r="C227" s="4" t="s">
        <v>372</v>
      </c>
      <c r="D227" s="4" t="s">
        <v>364</v>
      </c>
      <c r="E227" s="4" t="s">
        <v>368</v>
      </c>
      <c r="F227" s="4" t="s">
        <v>370</v>
      </c>
      <c r="G227" s="4">
        <v>1</v>
      </c>
      <c r="H227" s="3"/>
      <c r="I227" s="3"/>
      <c r="J227" s="15">
        <v>0</v>
      </c>
      <c r="K227" s="16">
        <v>0</v>
      </c>
      <c r="L227" s="17">
        <v>1</v>
      </c>
    </row>
    <row r="228" spans="1:12" x14ac:dyDescent="0.25">
      <c r="A228" s="4">
        <v>5299</v>
      </c>
      <c r="B228" s="4">
        <v>134</v>
      </c>
      <c r="C228" s="4" t="s">
        <v>377</v>
      </c>
      <c r="D228" s="4" t="s">
        <v>364</v>
      </c>
      <c r="E228" s="4" t="s">
        <v>374</v>
      </c>
      <c r="F228" s="4" t="s">
        <v>375</v>
      </c>
      <c r="G228" s="4">
        <v>5</v>
      </c>
      <c r="H228" s="3">
        <v>413.85127273948456</v>
      </c>
      <c r="I228" s="3">
        <v>81.180213395843637</v>
      </c>
      <c r="J228" s="15">
        <v>0</v>
      </c>
      <c r="K228" s="16">
        <v>0</v>
      </c>
      <c r="L228" s="17">
        <v>1</v>
      </c>
    </row>
    <row r="229" spans="1:12" x14ac:dyDescent="0.25">
      <c r="A229" s="4">
        <v>8194</v>
      </c>
      <c r="B229" s="4">
        <v>263</v>
      </c>
      <c r="C229" s="4" t="s">
        <v>376</v>
      </c>
      <c r="D229" s="4" t="s">
        <v>364</v>
      </c>
      <c r="E229" s="4" t="s">
        <v>374</v>
      </c>
      <c r="F229" s="4" t="s">
        <v>375</v>
      </c>
      <c r="G229" s="4">
        <v>1</v>
      </c>
      <c r="H229" s="5"/>
      <c r="I229" s="5"/>
      <c r="J229" s="15">
        <v>0</v>
      </c>
      <c r="K229" s="16">
        <v>0</v>
      </c>
      <c r="L229" s="17">
        <v>1</v>
      </c>
    </row>
    <row r="230" spans="1:12" x14ac:dyDescent="0.25">
      <c r="A230" s="4">
        <v>5546</v>
      </c>
      <c r="B230" s="4">
        <v>96</v>
      </c>
      <c r="C230" s="4" t="s">
        <v>380</v>
      </c>
      <c r="D230" s="4" t="s">
        <v>364</v>
      </c>
      <c r="E230" s="4" t="s">
        <v>378</v>
      </c>
      <c r="F230" s="4" t="s">
        <v>379</v>
      </c>
      <c r="G230" s="4">
        <v>3</v>
      </c>
      <c r="H230" s="3">
        <v>181.13750816764832</v>
      </c>
      <c r="I230" s="3">
        <v>117.17795876639011</v>
      </c>
      <c r="J230" s="15">
        <v>0</v>
      </c>
      <c r="K230" s="16">
        <v>0</v>
      </c>
      <c r="L230" s="17">
        <v>1</v>
      </c>
    </row>
    <row r="231" spans="1:12" x14ac:dyDescent="0.25">
      <c r="A231" s="4">
        <v>5652</v>
      </c>
      <c r="B231" s="4">
        <v>489</v>
      </c>
      <c r="C231" s="4" t="s">
        <v>381</v>
      </c>
      <c r="D231" s="4" t="s">
        <v>364</v>
      </c>
      <c r="E231" s="4" t="s">
        <v>382</v>
      </c>
      <c r="F231" s="4" t="s">
        <v>383</v>
      </c>
      <c r="G231" s="4">
        <v>3</v>
      </c>
      <c r="H231" s="3">
        <v>152.49276983080389</v>
      </c>
      <c r="I231" s="3">
        <v>68.444291270724193</v>
      </c>
      <c r="J231" s="15">
        <v>0</v>
      </c>
      <c r="K231" s="16">
        <v>0</v>
      </c>
      <c r="L231" s="17">
        <v>1</v>
      </c>
    </row>
    <row r="232" spans="1:12" x14ac:dyDescent="0.25">
      <c r="A232" s="4">
        <v>6118</v>
      </c>
      <c r="B232" s="4">
        <v>657</v>
      </c>
      <c r="C232" s="4" t="s">
        <v>384</v>
      </c>
      <c r="D232" s="4" t="s">
        <v>364</v>
      </c>
      <c r="E232" s="4" t="s">
        <v>385</v>
      </c>
      <c r="F232" s="4" t="s">
        <v>386</v>
      </c>
      <c r="G232" s="4">
        <v>8</v>
      </c>
      <c r="H232" s="3">
        <v>294.1456107154234</v>
      </c>
      <c r="I232" s="3">
        <v>82.632452522912772</v>
      </c>
      <c r="J232" s="15">
        <v>0</v>
      </c>
      <c r="K232" s="16">
        <v>0.125</v>
      </c>
      <c r="L232" s="17">
        <v>0.875</v>
      </c>
    </row>
    <row r="233" spans="1:12" x14ac:dyDescent="0.25">
      <c r="A233" s="4">
        <v>6674</v>
      </c>
      <c r="B233" s="4">
        <v>463</v>
      </c>
      <c r="C233" s="4" t="s">
        <v>387</v>
      </c>
      <c r="D233" s="4" t="s">
        <v>364</v>
      </c>
      <c r="E233" s="4" t="s">
        <v>385</v>
      </c>
      <c r="F233" s="4" t="s">
        <v>388</v>
      </c>
      <c r="G233" s="4">
        <v>1</v>
      </c>
      <c r="H233" s="3"/>
      <c r="I233" s="3"/>
      <c r="J233" s="15">
        <v>0</v>
      </c>
      <c r="K233" s="16">
        <v>0</v>
      </c>
      <c r="L233" s="17">
        <v>1</v>
      </c>
    </row>
    <row r="234" spans="1:12" x14ac:dyDescent="0.25">
      <c r="A234" s="4">
        <v>6136</v>
      </c>
      <c r="B234" s="4">
        <v>230</v>
      </c>
      <c r="C234" s="4" t="s">
        <v>390</v>
      </c>
      <c r="D234" s="4" t="s">
        <v>364</v>
      </c>
      <c r="E234" s="4" t="s">
        <v>389</v>
      </c>
      <c r="F234" s="4" t="s">
        <v>391</v>
      </c>
      <c r="G234" s="4">
        <v>14</v>
      </c>
      <c r="H234" s="3">
        <v>174.29541926260845</v>
      </c>
      <c r="I234" s="3">
        <v>103.88299258786773</v>
      </c>
      <c r="J234" s="15">
        <v>0</v>
      </c>
      <c r="K234" s="16">
        <v>0</v>
      </c>
      <c r="L234" s="17">
        <v>1</v>
      </c>
    </row>
    <row r="235" spans="1:12" x14ac:dyDescent="0.25">
      <c r="A235" s="4">
        <v>6138</v>
      </c>
      <c r="B235" s="4">
        <v>725</v>
      </c>
      <c r="C235" s="4" t="s">
        <v>392</v>
      </c>
      <c r="D235" s="4" t="s">
        <v>364</v>
      </c>
      <c r="E235" s="4" t="s">
        <v>389</v>
      </c>
      <c r="F235" s="4" t="s">
        <v>391</v>
      </c>
      <c r="G235" s="4">
        <v>4</v>
      </c>
      <c r="H235" s="3"/>
      <c r="I235" s="3"/>
      <c r="J235" s="15">
        <v>0</v>
      </c>
      <c r="K235" s="16">
        <v>0</v>
      </c>
      <c r="L235" s="17">
        <v>1</v>
      </c>
    </row>
    <row r="236" spans="1:12" x14ac:dyDescent="0.25">
      <c r="A236" s="4">
        <v>8211</v>
      </c>
      <c r="B236" s="4">
        <v>10250</v>
      </c>
      <c r="C236" s="4" t="s">
        <v>396</v>
      </c>
      <c r="D236" s="4" t="s">
        <v>364</v>
      </c>
      <c r="E236" s="4" t="s">
        <v>393</v>
      </c>
      <c r="F236" s="4" t="s">
        <v>394</v>
      </c>
      <c r="G236" s="4">
        <v>20</v>
      </c>
      <c r="H236" s="5">
        <v>239.61201440687552</v>
      </c>
      <c r="I236" s="5">
        <v>129.86986745373233</v>
      </c>
      <c r="J236" s="15">
        <v>0</v>
      </c>
      <c r="K236" s="16">
        <v>0</v>
      </c>
      <c r="L236" s="17">
        <v>1</v>
      </c>
    </row>
    <row r="237" spans="1:12" x14ac:dyDescent="0.25">
      <c r="A237" s="4">
        <v>7149</v>
      </c>
      <c r="B237" s="4">
        <v>147</v>
      </c>
      <c r="C237" s="4" t="s">
        <v>395</v>
      </c>
      <c r="D237" s="4" t="s">
        <v>364</v>
      </c>
      <c r="E237" s="4" t="s">
        <v>393</v>
      </c>
      <c r="F237" s="4" t="s">
        <v>394</v>
      </c>
      <c r="G237" s="4">
        <v>8</v>
      </c>
      <c r="H237" s="3">
        <v>145.97858652932331</v>
      </c>
      <c r="I237" s="3">
        <v>43.263336379641245</v>
      </c>
      <c r="J237" s="15">
        <v>0</v>
      </c>
      <c r="K237" s="16">
        <v>0</v>
      </c>
      <c r="L237" s="17">
        <v>1</v>
      </c>
    </row>
    <row r="238" spans="1:12" x14ac:dyDescent="0.25">
      <c r="A238" s="4">
        <v>5158</v>
      </c>
      <c r="B238" s="4">
        <v>1066</v>
      </c>
      <c r="C238" s="4" t="s">
        <v>402</v>
      </c>
      <c r="D238" s="4" t="s">
        <v>397</v>
      </c>
      <c r="E238" s="4" t="s">
        <v>398</v>
      </c>
      <c r="F238" s="4" t="s">
        <v>401</v>
      </c>
      <c r="G238" s="4">
        <v>2</v>
      </c>
      <c r="H238" s="3">
        <v>58.999782023296007</v>
      </c>
      <c r="I238" s="3">
        <v>67.703672585332484</v>
      </c>
      <c r="J238" s="15">
        <v>0</v>
      </c>
      <c r="K238" s="16">
        <v>1</v>
      </c>
      <c r="L238" s="17">
        <v>0</v>
      </c>
    </row>
    <row r="239" spans="1:12" x14ac:dyDescent="0.25">
      <c r="A239" s="4">
        <v>5161</v>
      </c>
      <c r="B239" s="4">
        <v>1926</v>
      </c>
      <c r="C239" s="4" t="s">
        <v>404</v>
      </c>
      <c r="D239" s="4" t="s">
        <v>397</v>
      </c>
      <c r="E239" s="4" t="s">
        <v>398</v>
      </c>
      <c r="F239" s="4" t="s">
        <v>401</v>
      </c>
      <c r="G239" s="4">
        <v>6</v>
      </c>
      <c r="H239" s="5">
        <v>65.091612052835217</v>
      </c>
      <c r="I239" s="5">
        <v>48.5886583822763</v>
      </c>
      <c r="J239" s="15">
        <v>0.16666666666666666</v>
      </c>
      <c r="K239" s="16">
        <v>0.83333333333333337</v>
      </c>
      <c r="L239" s="17">
        <v>0</v>
      </c>
    </row>
    <row r="240" spans="1:12" x14ac:dyDescent="0.25">
      <c r="A240" s="4">
        <v>5159</v>
      </c>
      <c r="B240" s="4">
        <v>1000</v>
      </c>
      <c r="C240" s="4" t="s">
        <v>403</v>
      </c>
      <c r="D240" s="4" t="s">
        <v>397</v>
      </c>
      <c r="E240" s="4" t="s">
        <v>398</v>
      </c>
      <c r="F240" s="4" t="s">
        <v>401</v>
      </c>
      <c r="G240" s="4">
        <v>92</v>
      </c>
      <c r="H240" s="3">
        <v>111.040142022786</v>
      </c>
      <c r="I240" s="3">
        <v>63.642600957365303</v>
      </c>
      <c r="J240" s="15">
        <v>0.27173913043478259</v>
      </c>
      <c r="K240" s="16">
        <v>0.33695652173913043</v>
      </c>
      <c r="L240" s="17">
        <v>0.39130434782608697</v>
      </c>
    </row>
    <row r="241" spans="1:12" x14ac:dyDescent="0.25">
      <c r="A241" s="4">
        <v>5157</v>
      </c>
      <c r="B241" s="4">
        <v>1266</v>
      </c>
      <c r="C241" s="4" t="s">
        <v>405</v>
      </c>
      <c r="D241" s="4" t="s">
        <v>397</v>
      </c>
      <c r="E241" s="4" t="s">
        <v>398</v>
      </c>
      <c r="F241" s="4" t="s">
        <v>401</v>
      </c>
      <c r="G241" s="4">
        <v>39</v>
      </c>
      <c r="H241" s="5">
        <v>151.72374653855127</v>
      </c>
      <c r="I241" s="5">
        <v>72.527370117270337</v>
      </c>
      <c r="J241" s="15">
        <v>0.33333333333333331</v>
      </c>
      <c r="K241" s="16">
        <v>0.33333333333333331</v>
      </c>
      <c r="L241" s="17">
        <v>0.33333333333333331</v>
      </c>
    </row>
    <row r="242" spans="1:12" x14ac:dyDescent="0.25">
      <c r="A242" s="4">
        <v>7108</v>
      </c>
      <c r="B242" s="4">
        <v>1966</v>
      </c>
      <c r="C242" s="4" t="s">
        <v>406</v>
      </c>
      <c r="D242" s="4" t="s">
        <v>397</v>
      </c>
      <c r="E242" s="4" t="s">
        <v>398</v>
      </c>
      <c r="F242" s="4" t="s">
        <v>399</v>
      </c>
      <c r="G242" s="4">
        <v>3</v>
      </c>
      <c r="H242" s="3">
        <v>51.202365455628339</v>
      </c>
      <c r="I242" s="3">
        <v>76.872575464011646</v>
      </c>
      <c r="J242" s="15">
        <v>1</v>
      </c>
      <c r="K242" s="16">
        <v>0</v>
      </c>
      <c r="L242" s="17">
        <v>0</v>
      </c>
    </row>
    <row r="243" spans="1:12" x14ac:dyDescent="0.25">
      <c r="A243" s="4">
        <v>4974</v>
      </c>
      <c r="B243" s="4">
        <v>1948</v>
      </c>
      <c r="C243" s="4" t="s">
        <v>400</v>
      </c>
      <c r="D243" s="4" t="s">
        <v>397</v>
      </c>
      <c r="E243" s="4" t="s">
        <v>398</v>
      </c>
      <c r="F243" s="4" t="s">
        <v>399</v>
      </c>
      <c r="G243" s="4">
        <v>2</v>
      </c>
      <c r="H243" s="5">
        <v>39.817298846976399</v>
      </c>
      <c r="I243" s="3"/>
      <c r="J243" s="15">
        <v>1</v>
      </c>
      <c r="K243" s="16">
        <v>0</v>
      </c>
      <c r="L243" s="17">
        <v>0</v>
      </c>
    </row>
    <row r="244" spans="1:12" x14ac:dyDescent="0.25">
      <c r="A244" s="4">
        <v>7034</v>
      </c>
      <c r="B244" s="4">
        <v>1057</v>
      </c>
      <c r="C244" s="4" t="s">
        <v>416</v>
      </c>
      <c r="D244" s="4" t="s">
        <v>397</v>
      </c>
      <c r="E244" s="4" t="s">
        <v>407</v>
      </c>
      <c r="F244" s="4" t="s">
        <v>415</v>
      </c>
      <c r="G244" s="4">
        <v>1</v>
      </c>
      <c r="H244" s="3">
        <v>153.14147011638431</v>
      </c>
      <c r="I244" s="3">
        <v>55.075351715068656</v>
      </c>
      <c r="J244" s="15">
        <v>0</v>
      </c>
      <c r="K244" s="16">
        <v>1</v>
      </c>
      <c r="L244" s="17">
        <v>0</v>
      </c>
    </row>
    <row r="245" spans="1:12" x14ac:dyDescent="0.25">
      <c r="A245" s="4">
        <v>5304</v>
      </c>
      <c r="B245" s="4">
        <v>1017</v>
      </c>
      <c r="C245" s="4" t="s">
        <v>410</v>
      </c>
      <c r="D245" s="4" t="s">
        <v>397</v>
      </c>
      <c r="E245" s="4" t="s">
        <v>407</v>
      </c>
      <c r="F245" s="4" t="s">
        <v>411</v>
      </c>
      <c r="G245" s="4">
        <v>53</v>
      </c>
      <c r="H245" s="3">
        <v>187.56721495736215</v>
      </c>
      <c r="I245" s="5">
        <v>61.070894137550795</v>
      </c>
      <c r="J245" s="15">
        <v>0.35849056603773582</v>
      </c>
      <c r="K245" s="16">
        <v>0.45283018867924529</v>
      </c>
      <c r="L245" s="17">
        <v>0.18867924528301888</v>
      </c>
    </row>
    <row r="246" spans="1:12" x14ac:dyDescent="0.25">
      <c r="A246" s="4">
        <v>7725</v>
      </c>
      <c r="B246" s="4">
        <v>1334</v>
      </c>
      <c r="C246" s="4" t="s">
        <v>413</v>
      </c>
      <c r="D246" s="4" t="s">
        <v>397</v>
      </c>
      <c r="E246" s="4" t="s">
        <v>407</v>
      </c>
      <c r="F246" s="4" t="s">
        <v>411</v>
      </c>
      <c r="G246" s="4">
        <v>5</v>
      </c>
      <c r="H246" s="3">
        <v>50.08473119909916</v>
      </c>
      <c r="I246" s="5">
        <v>53.932163342131595</v>
      </c>
      <c r="J246" s="15">
        <v>0.6</v>
      </c>
      <c r="K246" s="16">
        <v>0.4</v>
      </c>
      <c r="L246" s="17">
        <v>0</v>
      </c>
    </row>
    <row r="247" spans="1:12" x14ac:dyDescent="0.25">
      <c r="A247" s="4">
        <v>5413</v>
      </c>
      <c r="B247" s="4">
        <v>1008</v>
      </c>
      <c r="C247" s="4" t="s">
        <v>414</v>
      </c>
      <c r="D247" s="4" t="s">
        <v>397</v>
      </c>
      <c r="E247" s="4" t="s">
        <v>407</v>
      </c>
      <c r="F247" s="4" t="s">
        <v>408</v>
      </c>
      <c r="G247" s="4">
        <v>19</v>
      </c>
      <c r="H247" s="5">
        <v>206.53928138030565</v>
      </c>
      <c r="I247" s="5">
        <v>77.72104729052235</v>
      </c>
      <c r="J247" s="15">
        <v>0.52631578947368418</v>
      </c>
      <c r="K247" s="16">
        <v>0.31578947368421051</v>
      </c>
      <c r="L247" s="17">
        <v>0.15789473684210525</v>
      </c>
    </row>
    <row r="248" spans="1:12" x14ac:dyDescent="0.25">
      <c r="A248" s="4">
        <v>5307</v>
      </c>
      <c r="B248" s="4">
        <v>1331</v>
      </c>
      <c r="C248" s="4" t="s">
        <v>412</v>
      </c>
      <c r="D248" s="4" t="s">
        <v>397</v>
      </c>
      <c r="E248" s="4" t="s">
        <v>407</v>
      </c>
      <c r="F248" s="4" t="s">
        <v>411</v>
      </c>
      <c r="G248" s="4">
        <v>2</v>
      </c>
      <c r="H248" s="5">
        <v>67.401011339256598</v>
      </c>
      <c r="I248" s="5"/>
      <c r="J248" s="15">
        <v>0</v>
      </c>
      <c r="K248" s="16">
        <v>0</v>
      </c>
      <c r="L248" s="17">
        <v>1</v>
      </c>
    </row>
    <row r="249" spans="1:12" x14ac:dyDescent="0.25">
      <c r="A249" s="4">
        <v>7856</v>
      </c>
      <c r="B249" s="4">
        <v>1369</v>
      </c>
      <c r="C249" s="4" t="s">
        <v>409</v>
      </c>
      <c r="D249" s="4" t="s">
        <v>397</v>
      </c>
      <c r="E249" s="4" t="s">
        <v>407</v>
      </c>
      <c r="F249" s="4" t="s">
        <v>408</v>
      </c>
      <c r="G249" s="4">
        <v>2</v>
      </c>
      <c r="H249" s="3"/>
      <c r="I249" s="3"/>
      <c r="J249" s="15">
        <v>0</v>
      </c>
      <c r="K249" s="16">
        <v>0</v>
      </c>
      <c r="L249" s="17">
        <v>1</v>
      </c>
    </row>
    <row r="250" spans="1:12" x14ac:dyDescent="0.25">
      <c r="A250" s="4">
        <v>5373</v>
      </c>
      <c r="B250" s="4">
        <v>1025</v>
      </c>
      <c r="C250" s="4" t="s">
        <v>419</v>
      </c>
      <c r="D250" s="4" t="s">
        <v>397</v>
      </c>
      <c r="E250" s="4" t="s">
        <v>417</v>
      </c>
      <c r="F250" s="4" t="s">
        <v>418</v>
      </c>
      <c r="G250" s="4">
        <v>8</v>
      </c>
      <c r="H250" s="3">
        <v>79.763991771464205</v>
      </c>
      <c r="I250" s="3">
        <v>68.82199634249217</v>
      </c>
      <c r="J250" s="15">
        <v>0.375</v>
      </c>
      <c r="K250" s="16">
        <v>0</v>
      </c>
      <c r="L250" s="17">
        <v>0.625</v>
      </c>
    </row>
    <row r="251" spans="1:12" x14ac:dyDescent="0.25">
      <c r="A251" s="4">
        <v>6408</v>
      </c>
      <c r="B251" s="4">
        <v>1027</v>
      </c>
      <c r="C251" s="4" t="s">
        <v>422</v>
      </c>
      <c r="D251" s="4" t="s">
        <v>397</v>
      </c>
      <c r="E251" s="4" t="s">
        <v>420</v>
      </c>
      <c r="F251" s="4" t="s">
        <v>421</v>
      </c>
      <c r="G251" s="4">
        <v>6</v>
      </c>
      <c r="H251" s="3">
        <v>425.45679762633154</v>
      </c>
      <c r="I251" s="3"/>
      <c r="J251" s="15">
        <v>0.16666666666666666</v>
      </c>
      <c r="K251" s="16">
        <v>0.5</v>
      </c>
      <c r="L251" s="17">
        <v>0.33333333333333331</v>
      </c>
    </row>
    <row r="252" spans="1:12" x14ac:dyDescent="0.25">
      <c r="A252" s="4">
        <v>8825</v>
      </c>
      <c r="B252" s="4">
        <v>15273</v>
      </c>
      <c r="C252" s="4" t="s">
        <v>423</v>
      </c>
      <c r="D252" s="4" t="s">
        <v>424</v>
      </c>
      <c r="E252" s="4" t="s">
        <v>425</v>
      </c>
      <c r="F252" s="4" t="s">
        <v>425</v>
      </c>
      <c r="G252" s="4">
        <v>45</v>
      </c>
      <c r="H252" s="3">
        <v>109.0963651967767</v>
      </c>
      <c r="I252" s="3">
        <v>51.045719123811963</v>
      </c>
      <c r="J252" s="15">
        <v>0.4</v>
      </c>
      <c r="K252" s="16">
        <v>0.42222222222222222</v>
      </c>
      <c r="L252" s="17">
        <v>0.17777777777777778</v>
      </c>
    </row>
    <row r="253" spans="1:12" x14ac:dyDescent="0.25">
      <c r="A253" s="4">
        <v>16890</v>
      </c>
      <c r="B253" s="4">
        <v>360</v>
      </c>
      <c r="C253" s="4" t="s">
        <v>429</v>
      </c>
      <c r="D253" s="4" t="s">
        <v>426</v>
      </c>
      <c r="E253" s="4" t="s">
        <v>427</v>
      </c>
      <c r="F253" s="4" t="s">
        <v>428</v>
      </c>
      <c r="G253" s="4">
        <v>2</v>
      </c>
      <c r="H253" s="3"/>
      <c r="I253" s="3"/>
      <c r="J253" s="15">
        <v>1</v>
      </c>
      <c r="K253" s="16">
        <v>0</v>
      </c>
      <c r="L253" s="17">
        <v>0</v>
      </c>
    </row>
    <row r="254" spans="1:12" x14ac:dyDescent="0.25">
      <c r="A254" s="4">
        <v>6822</v>
      </c>
      <c r="B254" s="4">
        <v>248</v>
      </c>
      <c r="C254" s="4" t="s">
        <v>434</v>
      </c>
      <c r="D254" s="4" t="s">
        <v>430</v>
      </c>
      <c r="E254" s="4" t="s">
        <v>431</v>
      </c>
      <c r="F254" s="4" t="s">
        <v>432</v>
      </c>
      <c r="G254" s="4">
        <v>22</v>
      </c>
      <c r="H254" s="3">
        <v>109.75795504943531</v>
      </c>
      <c r="I254" s="3">
        <v>57.889018015570151</v>
      </c>
      <c r="J254" s="15">
        <v>4.5454545454545456E-2</v>
      </c>
      <c r="K254" s="16">
        <v>0.77272727272727271</v>
      </c>
      <c r="L254" s="17">
        <v>0.18181818181818182</v>
      </c>
    </row>
    <row r="255" spans="1:12" x14ac:dyDescent="0.25">
      <c r="A255" s="4">
        <v>6821</v>
      </c>
      <c r="B255" s="4">
        <v>249</v>
      </c>
      <c r="C255" s="4" t="s">
        <v>433</v>
      </c>
      <c r="D255" s="4" t="s">
        <v>430</v>
      </c>
      <c r="E255" s="4" t="s">
        <v>431</v>
      </c>
      <c r="F255" s="4" t="s">
        <v>432</v>
      </c>
      <c r="G255" s="4">
        <v>15</v>
      </c>
      <c r="H255" s="3">
        <v>34.074402071378955</v>
      </c>
      <c r="I255" s="3">
        <v>30.153886139675041</v>
      </c>
      <c r="J255" s="15">
        <v>0.46666666666666667</v>
      </c>
      <c r="K255" s="16">
        <v>0.53333333333333333</v>
      </c>
      <c r="L255" s="17">
        <v>0</v>
      </c>
    </row>
    <row r="256" spans="1:12" x14ac:dyDescent="0.25">
      <c r="A256" s="4">
        <v>9781</v>
      </c>
      <c r="B256" s="4">
        <v>819</v>
      </c>
      <c r="C256" s="4" t="s">
        <v>435</v>
      </c>
      <c r="D256" s="4" t="s">
        <v>430</v>
      </c>
      <c r="E256" s="4" t="s">
        <v>431</v>
      </c>
      <c r="F256" s="4" t="s">
        <v>432</v>
      </c>
      <c r="G256" s="4">
        <v>2</v>
      </c>
      <c r="H256" s="3">
        <v>143.34662967027603</v>
      </c>
      <c r="I256" s="3"/>
      <c r="J256" s="15">
        <v>0</v>
      </c>
      <c r="K256" s="16">
        <v>0</v>
      </c>
      <c r="L256" s="17">
        <v>1</v>
      </c>
    </row>
    <row r="257" spans="1:12" x14ac:dyDescent="0.25">
      <c r="A257" s="4">
        <v>9810</v>
      </c>
      <c r="B257" s="4">
        <v>1135</v>
      </c>
      <c r="C257" s="4" t="s">
        <v>439</v>
      </c>
      <c r="D257" s="4" t="s">
        <v>436</v>
      </c>
      <c r="E257" s="4" t="s">
        <v>437</v>
      </c>
      <c r="F257" s="4" t="s">
        <v>438</v>
      </c>
      <c r="G257" s="4">
        <v>2</v>
      </c>
      <c r="H257" s="5"/>
      <c r="I257" s="5"/>
      <c r="J257" s="15">
        <v>1</v>
      </c>
      <c r="K257" s="16">
        <v>0</v>
      </c>
      <c r="L257" s="17">
        <v>0</v>
      </c>
    </row>
    <row r="258" spans="1:12" x14ac:dyDescent="0.25">
      <c r="A258" s="4">
        <v>9342</v>
      </c>
      <c r="B258" s="4">
        <v>382</v>
      </c>
      <c r="C258" s="4" t="s">
        <v>441</v>
      </c>
      <c r="D258" s="4" t="s">
        <v>440</v>
      </c>
      <c r="E258" s="4" t="s">
        <v>442</v>
      </c>
      <c r="F258" s="4" t="s">
        <v>442</v>
      </c>
      <c r="G258" s="4">
        <v>1</v>
      </c>
      <c r="H258" s="3">
        <v>328.13067743266436</v>
      </c>
      <c r="I258" s="3">
        <v>83.690714684516976</v>
      </c>
      <c r="J258" s="15">
        <v>1</v>
      </c>
      <c r="K258" s="16">
        <v>0</v>
      </c>
      <c r="L258" s="17">
        <v>0</v>
      </c>
    </row>
    <row r="259" spans="1:12" x14ac:dyDescent="0.25">
      <c r="A259" s="4">
        <v>4222</v>
      </c>
      <c r="B259" s="4">
        <v>164</v>
      </c>
      <c r="C259" s="4" t="s">
        <v>445</v>
      </c>
      <c r="D259" s="4" t="s">
        <v>440</v>
      </c>
      <c r="E259" s="4" t="s">
        <v>443</v>
      </c>
      <c r="F259" s="4" t="s">
        <v>444</v>
      </c>
      <c r="G259" s="4">
        <v>1</v>
      </c>
      <c r="H259" s="3"/>
      <c r="I259" s="3"/>
      <c r="J259" s="15">
        <v>0</v>
      </c>
      <c r="K259" s="16">
        <v>0</v>
      </c>
      <c r="L259" s="17">
        <v>1</v>
      </c>
    </row>
    <row r="260" spans="1:12" x14ac:dyDescent="0.25">
      <c r="A260" s="4">
        <v>4530</v>
      </c>
      <c r="B260" s="4">
        <v>124</v>
      </c>
      <c r="C260" s="4" t="s">
        <v>448</v>
      </c>
      <c r="D260" s="4" t="s">
        <v>440</v>
      </c>
      <c r="E260" s="4" t="s">
        <v>446</v>
      </c>
      <c r="F260" s="4" t="s">
        <v>447</v>
      </c>
      <c r="G260" s="4">
        <v>26</v>
      </c>
      <c r="H260" s="3">
        <v>359.79720215728571</v>
      </c>
      <c r="I260" s="3">
        <v>84.603949170709214</v>
      </c>
      <c r="J260" s="15">
        <v>3.8461538461538464E-2</v>
      </c>
      <c r="K260" s="16">
        <v>0.46153846153846156</v>
      </c>
      <c r="L260" s="17">
        <v>0.5</v>
      </c>
    </row>
    <row r="261" spans="1:12" x14ac:dyDescent="0.25">
      <c r="A261" s="4">
        <v>4532</v>
      </c>
      <c r="B261" s="4">
        <v>30</v>
      </c>
      <c r="C261" s="4" t="s">
        <v>449</v>
      </c>
      <c r="D261" s="4" t="s">
        <v>440</v>
      </c>
      <c r="E261" s="4" t="s">
        <v>446</v>
      </c>
      <c r="F261" s="4" t="s">
        <v>447</v>
      </c>
      <c r="G261" s="4">
        <v>4</v>
      </c>
      <c r="H261" s="3">
        <v>374.35048193409432</v>
      </c>
      <c r="I261" s="3">
        <v>39.498035567412849</v>
      </c>
      <c r="J261" s="15">
        <v>1</v>
      </c>
      <c r="K261" s="16">
        <v>0</v>
      </c>
      <c r="L261" s="17">
        <v>0</v>
      </c>
    </row>
    <row r="262" spans="1:12" x14ac:dyDescent="0.25">
      <c r="A262" s="4">
        <v>5658</v>
      </c>
      <c r="B262" s="4">
        <v>159</v>
      </c>
      <c r="C262" s="4" t="s">
        <v>454</v>
      </c>
      <c r="D262" s="4" t="s">
        <v>440</v>
      </c>
      <c r="E262" s="4" t="s">
        <v>450</v>
      </c>
      <c r="F262" s="4" t="s">
        <v>453</v>
      </c>
      <c r="G262" s="4">
        <v>3</v>
      </c>
      <c r="H262" s="3">
        <v>248.11895950941508</v>
      </c>
      <c r="I262" s="3">
        <v>91.320577544288213</v>
      </c>
      <c r="J262" s="15">
        <v>0</v>
      </c>
      <c r="K262" s="16">
        <v>0</v>
      </c>
      <c r="L262" s="17">
        <v>1</v>
      </c>
    </row>
    <row r="263" spans="1:12" x14ac:dyDescent="0.25">
      <c r="A263" s="4">
        <v>11165</v>
      </c>
      <c r="B263" s="4">
        <v>10354</v>
      </c>
      <c r="C263" s="4" t="s">
        <v>452</v>
      </c>
      <c r="D263" s="4" t="s">
        <v>440</v>
      </c>
      <c r="E263" s="4" t="s">
        <v>450</v>
      </c>
      <c r="F263" s="4" t="s">
        <v>451</v>
      </c>
      <c r="G263" s="4">
        <v>2</v>
      </c>
      <c r="H263" s="3"/>
      <c r="I263" s="3"/>
      <c r="J263" s="15">
        <v>0</v>
      </c>
      <c r="K263" s="16">
        <v>0</v>
      </c>
      <c r="L263" s="17">
        <v>1</v>
      </c>
    </row>
    <row r="264" spans="1:12" x14ac:dyDescent="0.25">
      <c r="A264" s="4">
        <v>4740</v>
      </c>
      <c r="B264" s="4">
        <v>180</v>
      </c>
      <c r="C264" s="4" t="s">
        <v>458</v>
      </c>
      <c r="D264" s="4" t="s">
        <v>440</v>
      </c>
      <c r="E264" s="4" t="s">
        <v>456</v>
      </c>
      <c r="F264" s="4" t="s">
        <v>457</v>
      </c>
      <c r="G264" s="4">
        <v>2</v>
      </c>
      <c r="H264" s="3"/>
      <c r="I264" s="3">
        <v>27.153014821060282</v>
      </c>
      <c r="J264" s="15">
        <v>1</v>
      </c>
      <c r="K264" s="16">
        <v>0</v>
      </c>
      <c r="L264" s="17">
        <v>0</v>
      </c>
    </row>
    <row r="265" spans="1:12" x14ac:dyDescent="0.25">
      <c r="A265" s="4">
        <v>7410</v>
      </c>
      <c r="B265" s="4">
        <v>482</v>
      </c>
      <c r="C265" s="4" t="s">
        <v>455</v>
      </c>
      <c r="D265" s="4" t="s">
        <v>440</v>
      </c>
      <c r="E265" s="4" t="s">
        <v>456</v>
      </c>
      <c r="F265" s="4" t="s">
        <v>457</v>
      </c>
      <c r="G265" s="4">
        <v>1</v>
      </c>
      <c r="H265" s="5"/>
      <c r="I265" s="3"/>
      <c r="J265" s="15">
        <v>1</v>
      </c>
      <c r="K265" s="16">
        <v>0</v>
      </c>
      <c r="L265" s="17">
        <v>0</v>
      </c>
    </row>
    <row r="266" spans="1:12" x14ac:dyDescent="0.25">
      <c r="A266" s="4">
        <v>6878</v>
      </c>
      <c r="B266" s="4">
        <v>468</v>
      </c>
      <c r="C266" s="4" t="s">
        <v>461</v>
      </c>
      <c r="D266" s="4" t="s">
        <v>440</v>
      </c>
      <c r="E266" s="4" t="s">
        <v>459</v>
      </c>
      <c r="F266" s="4" t="s">
        <v>460</v>
      </c>
      <c r="G266" s="4">
        <v>1</v>
      </c>
      <c r="H266" s="3">
        <v>55.268114293406938</v>
      </c>
      <c r="I266" s="3"/>
      <c r="J266" s="15">
        <v>0</v>
      </c>
      <c r="K266" s="16">
        <v>0</v>
      </c>
      <c r="L266" s="17">
        <v>1</v>
      </c>
    </row>
    <row r="267" spans="1:12" x14ac:dyDescent="0.25">
      <c r="A267" s="4">
        <v>5332</v>
      </c>
      <c r="B267" s="4">
        <v>405</v>
      </c>
      <c r="C267" s="4" t="s">
        <v>464</v>
      </c>
      <c r="D267" s="4" t="s">
        <v>440</v>
      </c>
      <c r="E267" s="4" t="s">
        <v>462</v>
      </c>
      <c r="F267" s="4" t="s">
        <v>463</v>
      </c>
      <c r="G267" s="4">
        <v>2</v>
      </c>
      <c r="H267" s="3">
        <v>196.7600195300038</v>
      </c>
      <c r="I267" s="3">
        <v>42.662515673544149</v>
      </c>
      <c r="J267" s="15">
        <v>1</v>
      </c>
      <c r="K267" s="16">
        <v>0</v>
      </c>
      <c r="L267" s="17">
        <v>0</v>
      </c>
    </row>
    <row r="268" spans="1:12" x14ac:dyDescent="0.25">
      <c r="A268" s="4">
        <v>8175</v>
      </c>
      <c r="B268" s="4">
        <v>10480</v>
      </c>
      <c r="C268" s="4" t="s">
        <v>466</v>
      </c>
      <c r="D268" s="4" t="s">
        <v>440</v>
      </c>
      <c r="E268" s="4" t="s">
        <v>462</v>
      </c>
      <c r="F268" s="4" t="s">
        <v>465</v>
      </c>
      <c r="G268" s="4">
        <v>4</v>
      </c>
      <c r="H268" s="3">
        <v>137.85450943424939</v>
      </c>
      <c r="I268" s="3">
        <v>42.482026093724919</v>
      </c>
      <c r="J268" s="15">
        <v>0.5</v>
      </c>
      <c r="K268" s="16">
        <v>0</v>
      </c>
      <c r="L268" s="17">
        <v>0.5</v>
      </c>
    </row>
    <row r="269" spans="1:12" x14ac:dyDescent="0.25">
      <c r="A269" s="4">
        <v>4629</v>
      </c>
      <c r="B269" s="4">
        <v>867</v>
      </c>
      <c r="C269" s="4" t="s">
        <v>467</v>
      </c>
      <c r="D269" s="4" t="s">
        <v>440</v>
      </c>
      <c r="E269" s="4" t="s">
        <v>468</v>
      </c>
      <c r="F269" s="4" t="s">
        <v>469</v>
      </c>
      <c r="G269" s="4">
        <v>2</v>
      </c>
      <c r="H269" s="3">
        <v>367.1786707364958</v>
      </c>
      <c r="I269" s="3"/>
      <c r="J269" s="15">
        <v>0</v>
      </c>
      <c r="K269" s="16">
        <v>1</v>
      </c>
      <c r="L269" s="17">
        <v>0</v>
      </c>
    </row>
    <row r="270" spans="1:12" x14ac:dyDescent="0.25">
      <c r="A270" s="4">
        <v>5739</v>
      </c>
      <c r="B270" s="4">
        <v>20044</v>
      </c>
      <c r="C270" s="4" t="s">
        <v>470</v>
      </c>
      <c r="D270" s="4" t="s">
        <v>440</v>
      </c>
      <c r="E270" s="4" t="s">
        <v>468</v>
      </c>
      <c r="F270" s="4" t="s">
        <v>471</v>
      </c>
      <c r="G270" s="4">
        <v>2</v>
      </c>
      <c r="H270" s="3"/>
      <c r="I270" s="3"/>
      <c r="J270" s="15">
        <v>0</v>
      </c>
      <c r="K270" s="16">
        <v>1</v>
      </c>
      <c r="L270" s="17">
        <v>0</v>
      </c>
    </row>
    <row r="271" spans="1:12" x14ac:dyDescent="0.25">
      <c r="A271" s="4">
        <v>6438</v>
      </c>
      <c r="B271" s="4">
        <v>101</v>
      </c>
      <c r="C271" s="4" t="s">
        <v>474</v>
      </c>
      <c r="D271" s="4" t="s">
        <v>440</v>
      </c>
      <c r="E271" s="4" t="s">
        <v>472</v>
      </c>
      <c r="F271" s="4" t="s">
        <v>473</v>
      </c>
      <c r="G271" s="4">
        <v>5</v>
      </c>
      <c r="H271" s="3">
        <v>254.83928757874779</v>
      </c>
      <c r="I271" s="3">
        <v>90.08506071894962</v>
      </c>
      <c r="J271" s="15">
        <v>0</v>
      </c>
      <c r="K271" s="16">
        <v>0.2</v>
      </c>
      <c r="L271" s="17">
        <v>0.8</v>
      </c>
    </row>
    <row r="272" spans="1:12" x14ac:dyDescent="0.25">
      <c r="A272" s="4">
        <v>20200</v>
      </c>
      <c r="B272" s="4">
        <v>1578</v>
      </c>
      <c r="C272" s="4" t="s">
        <v>475</v>
      </c>
      <c r="D272" s="4" t="s">
        <v>476</v>
      </c>
      <c r="E272" s="4" t="s">
        <v>477</v>
      </c>
      <c r="F272" s="4" t="s">
        <v>477</v>
      </c>
      <c r="G272" s="4">
        <v>85</v>
      </c>
      <c r="H272" s="5">
        <v>380.86076749258569</v>
      </c>
      <c r="I272" s="5">
        <v>59.765099400680107</v>
      </c>
      <c r="J272" s="15">
        <v>0.30588235294117649</v>
      </c>
      <c r="K272" s="16">
        <v>0.61176470588235299</v>
      </c>
      <c r="L272" s="17">
        <v>8.2352941176470587E-2</v>
      </c>
    </row>
    <row r="273" spans="1:12" x14ac:dyDescent="0.25">
      <c r="A273" s="4">
        <v>5101</v>
      </c>
      <c r="B273" s="4">
        <v>1365</v>
      </c>
      <c r="C273" s="4" t="s">
        <v>480</v>
      </c>
      <c r="D273" s="4" t="s">
        <v>476</v>
      </c>
      <c r="E273" s="4" t="s">
        <v>478</v>
      </c>
      <c r="F273" s="4" t="s">
        <v>479</v>
      </c>
      <c r="G273" s="4">
        <v>5</v>
      </c>
      <c r="H273" s="3">
        <v>745.42755289299271</v>
      </c>
      <c r="I273" s="3">
        <v>34.083831640826212</v>
      </c>
      <c r="J273" s="15">
        <v>0.6</v>
      </c>
      <c r="K273" s="16">
        <v>0</v>
      </c>
      <c r="L273" s="17">
        <v>0.4</v>
      </c>
    </row>
    <row r="274" spans="1:12" x14ac:dyDescent="0.25">
      <c r="A274" s="4">
        <v>4813</v>
      </c>
      <c r="B274" s="4">
        <v>1065</v>
      </c>
      <c r="C274" s="4" t="s">
        <v>481</v>
      </c>
      <c r="D274" s="4" t="s">
        <v>476</v>
      </c>
      <c r="E274" s="4" t="s">
        <v>482</v>
      </c>
      <c r="F274" s="4" t="s">
        <v>483</v>
      </c>
      <c r="G274" s="4">
        <v>1</v>
      </c>
      <c r="H274" s="3">
        <v>164.6522123251836</v>
      </c>
      <c r="I274" s="3"/>
      <c r="J274" s="15">
        <v>0</v>
      </c>
      <c r="K274" s="16">
        <v>1</v>
      </c>
      <c r="L274" s="17">
        <v>0</v>
      </c>
    </row>
    <row r="275" spans="1:12" x14ac:dyDescent="0.25">
      <c r="A275" s="4">
        <v>5401</v>
      </c>
      <c r="B275" s="4">
        <v>1101</v>
      </c>
      <c r="C275" s="4" t="s">
        <v>484</v>
      </c>
      <c r="D275" s="4" t="s">
        <v>476</v>
      </c>
      <c r="E275" s="4" t="s">
        <v>485</v>
      </c>
      <c r="F275" s="4" t="s">
        <v>486</v>
      </c>
      <c r="G275" s="4">
        <v>9</v>
      </c>
      <c r="H275" s="3">
        <v>42.424325052930243</v>
      </c>
      <c r="I275" s="3">
        <v>35.016861623526168</v>
      </c>
      <c r="J275" s="15">
        <v>0.66666666666666663</v>
      </c>
      <c r="K275" s="16">
        <v>0.33333333333333331</v>
      </c>
      <c r="L275" s="17">
        <v>0</v>
      </c>
    </row>
    <row r="276" spans="1:12" x14ac:dyDescent="0.25">
      <c r="A276" s="4">
        <v>5075</v>
      </c>
      <c r="B276" s="4">
        <v>1092</v>
      </c>
      <c r="C276" s="4" t="s">
        <v>489</v>
      </c>
      <c r="D276" s="4" t="s">
        <v>476</v>
      </c>
      <c r="E276" s="4" t="s">
        <v>487</v>
      </c>
      <c r="F276" s="4" t="s">
        <v>488</v>
      </c>
      <c r="G276" s="4">
        <v>32</v>
      </c>
      <c r="H276" s="3">
        <v>158.74302887949901</v>
      </c>
      <c r="I276" s="3">
        <v>48.560135931704529</v>
      </c>
      <c r="J276" s="15">
        <v>0.40625</v>
      </c>
      <c r="K276" s="16">
        <v>0.40625</v>
      </c>
      <c r="L276" s="17">
        <v>0.1875</v>
      </c>
    </row>
    <row r="277" spans="1:12" x14ac:dyDescent="0.25">
      <c r="A277" s="4">
        <v>6935</v>
      </c>
      <c r="B277" s="4">
        <v>1106</v>
      </c>
      <c r="C277" s="4" t="s">
        <v>493</v>
      </c>
      <c r="D277" s="4" t="s">
        <v>476</v>
      </c>
      <c r="E277" s="4" t="s">
        <v>490</v>
      </c>
      <c r="F277" s="4" t="s">
        <v>491</v>
      </c>
      <c r="G277" s="4">
        <v>15</v>
      </c>
      <c r="H277" s="3">
        <v>57.889168860533246</v>
      </c>
      <c r="I277" s="3">
        <v>34.019717800109248</v>
      </c>
      <c r="J277" s="15">
        <v>0.53333333333333333</v>
      </c>
      <c r="K277" s="16">
        <v>0.46666666666666667</v>
      </c>
      <c r="L277" s="17">
        <v>0</v>
      </c>
    </row>
    <row r="278" spans="1:12" x14ac:dyDescent="0.25">
      <c r="A278" s="4">
        <v>5907</v>
      </c>
      <c r="B278" s="4">
        <v>1094</v>
      </c>
      <c r="C278" s="4" t="s">
        <v>492</v>
      </c>
      <c r="D278" s="4" t="s">
        <v>476</v>
      </c>
      <c r="E278" s="4" t="s">
        <v>490</v>
      </c>
      <c r="F278" s="4" t="s">
        <v>491</v>
      </c>
      <c r="G278" s="4">
        <v>11</v>
      </c>
      <c r="H278" s="3">
        <v>182.35435964137028</v>
      </c>
      <c r="I278" s="3">
        <v>50.591184109511303</v>
      </c>
      <c r="J278" s="15">
        <v>0.63636363636363635</v>
      </c>
      <c r="K278" s="16">
        <v>0.36363636363636365</v>
      </c>
      <c r="L278" s="17">
        <v>0</v>
      </c>
    </row>
    <row r="279" spans="1:12" x14ac:dyDescent="0.25">
      <c r="A279" s="4">
        <v>6073</v>
      </c>
      <c r="B279" s="4">
        <v>5003</v>
      </c>
      <c r="C279" s="4" t="s">
        <v>496</v>
      </c>
      <c r="D279" s="4" t="s">
        <v>476</v>
      </c>
      <c r="E279" s="4" t="s">
        <v>494</v>
      </c>
      <c r="F279" s="4" t="s">
        <v>495</v>
      </c>
      <c r="G279" s="4">
        <v>5</v>
      </c>
      <c r="H279" s="3">
        <v>191.99200950001796</v>
      </c>
      <c r="I279" s="3">
        <v>56.887369468076301</v>
      </c>
      <c r="J279" s="15">
        <v>0.2</v>
      </c>
      <c r="K279" s="16">
        <v>0.8</v>
      </c>
      <c r="L279" s="17">
        <v>0</v>
      </c>
    </row>
    <row r="280" spans="1:12" x14ac:dyDescent="0.25">
      <c r="A280" s="4">
        <v>4377</v>
      </c>
      <c r="B280" s="4">
        <v>1356</v>
      </c>
      <c r="C280" s="4" t="s">
        <v>499</v>
      </c>
      <c r="D280" s="4" t="s">
        <v>476</v>
      </c>
      <c r="E280" s="4" t="s">
        <v>497</v>
      </c>
      <c r="F280" s="4" t="s">
        <v>498</v>
      </c>
      <c r="G280" s="4">
        <v>3</v>
      </c>
      <c r="H280" s="3">
        <v>82.649874726928687</v>
      </c>
      <c r="I280" s="3"/>
      <c r="J280" s="15">
        <v>0</v>
      </c>
      <c r="K280" s="16">
        <v>1</v>
      </c>
      <c r="L280" s="17">
        <v>0</v>
      </c>
    </row>
    <row r="281" spans="1:12" x14ac:dyDescent="0.25">
      <c r="A281" s="4">
        <v>5867</v>
      </c>
      <c r="B281" s="4">
        <v>1053</v>
      </c>
      <c r="C281" s="4" t="s">
        <v>502</v>
      </c>
      <c r="D281" s="4" t="s">
        <v>476</v>
      </c>
      <c r="E281" s="4" t="s">
        <v>497</v>
      </c>
      <c r="F281" s="4" t="s">
        <v>498</v>
      </c>
      <c r="G281" s="4">
        <v>2</v>
      </c>
      <c r="H281" s="3">
        <v>95.040477197604972</v>
      </c>
      <c r="I281" s="3"/>
      <c r="J281" s="15">
        <v>0</v>
      </c>
      <c r="K281" s="16">
        <v>1</v>
      </c>
      <c r="L281" s="17">
        <v>0</v>
      </c>
    </row>
    <row r="282" spans="1:12" x14ac:dyDescent="0.25">
      <c r="A282" s="4">
        <v>6529</v>
      </c>
      <c r="B282" s="4">
        <v>1257</v>
      </c>
      <c r="C282" s="4" t="s">
        <v>503</v>
      </c>
      <c r="D282" s="4" t="s">
        <v>476</v>
      </c>
      <c r="E282" s="4" t="s">
        <v>497</v>
      </c>
      <c r="F282" s="4" t="s">
        <v>498</v>
      </c>
      <c r="G282" s="4">
        <v>2</v>
      </c>
      <c r="H282" s="3">
        <v>333.21100999082546</v>
      </c>
      <c r="I282" s="3"/>
      <c r="J282" s="15">
        <v>0</v>
      </c>
      <c r="K282" s="16">
        <v>1</v>
      </c>
      <c r="L282" s="17">
        <v>0</v>
      </c>
    </row>
    <row r="283" spans="1:12" x14ac:dyDescent="0.25">
      <c r="A283" s="4">
        <v>7114</v>
      </c>
      <c r="B283" s="4">
        <v>1194</v>
      </c>
      <c r="C283" s="4" t="s">
        <v>509</v>
      </c>
      <c r="D283" s="4" t="s">
        <v>476</v>
      </c>
      <c r="E283" s="4" t="s">
        <v>497</v>
      </c>
      <c r="F283" s="4" t="s">
        <v>498</v>
      </c>
      <c r="G283" s="4">
        <v>1</v>
      </c>
      <c r="H283" s="3">
        <v>812.52643530563626</v>
      </c>
      <c r="I283" s="3">
        <v>31.857341878165119</v>
      </c>
      <c r="J283" s="15">
        <v>0</v>
      </c>
      <c r="K283" s="16">
        <v>1</v>
      </c>
      <c r="L283" s="17">
        <v>0</v>
      </c>
    </row>
    <row r="284" spans="1:12" x14ac:dyDescent="0.25">
      <c r="A284" s="4">
        <v>6531</v>
      </c>
      <c r="B284" s="4">
        <v>1191</v>
      </c>
      <c r="C284" s="4" t="s">
        <v>504</v>
      </c>
      <c r="D284" s="4" t="s">
        <v>476</v>
      </c>
      <c r="E284" s="4" t="s">
        <v>497</v>
      </c>
      <c r="F284" s="4" t="s">
        <v>498</v>
      </c>
      <c r="G284" s="4">
        <v>4</v>
      </c>
      <c r="H284" s="3">
        <v>168.4491471133139</v>
      </c>
      <c r="I284" s="3">
        <v>60.92256754070246</v>
      </c>
      <c r="J284" s="15">
        <v>0</v>
      </c>
      <c r="K284" s="16">
        <v>0.75</v>
      </c>
      <c r="L284" s="17">
        <v>0.25</v>
      </c>
    </row>
    <row r="285" spans="1:12" x14ac:dyDescent="0.25">
      <c r="A285" s="4">
        <v>6621</v>
      </c>
      <c r="B285" s="4">
        <v>1077</v>
      </c>
      <c r="C285" s="4" t="s">
        <v>506</v>
      </c>
      <c r="D285" s="4" t="s">
        <v>476</v>
      </c>
      <c r="E285" s="4" t="s">
        <v>497</v>
      </c>
      <c r="F285" s="4" t="s">
        <v>498</v>
      </c>
      <c r="G285" s="4">
        <v>37</v>
      </c>
      <c r="H285" s="3">
        <v>162.51648600582362</v>
      </c>
      <c r="I285" s="3">
        <v>66.652417251691134</v>
      </c>
      <c r="J285" s="15">
        <v>0.1891891891891892</v>
      </c>
      <c r="K285" s="16">
        <v>0.70270270270270274</v>
      </c>
      <c r="L285" s="17">
        <v>0.10810810810810811</v>
      </c>
    </row>
    <row r="286" spans="1:12" x14ac:dyDescent="0.25">
      <c r="A286" s="4">
        <v>7116</v>
      </c>
      <c r="B286" s="4">
        <v>1087</v>
      </c>
      <c r="C286" s="4" t="s">
        <v>510</v>
      </c>
      <c r="D286" s="4" t="s">
        <v>476</v>
      </c>
      <c r="E286" s="4" t="s">
        <v>497</v>
      </c>
      <c r="F286" s="4" t="s">
        <v>498</v>
      </c>
      <c r="G286" s="4">
        <v>9</v>
      </c>
      <c r="H286" s="5">
        <v>199.30155225410414</v>
      </c>
      <c r="I286" s="5">
        <v>70.276874576501967</v>
      </c>
      <c r="J286" s="15">
        <v>0.55555555555555558</v>
      </c>
      <c r="K286" s="16">
        <v>0.44444444444444442</v>
      </c>
      <c r="L286" s="17">
        <v>0</v>
      </c>
    </row>
    <row r="287" spans="1:12" x14ac:dyDescent="0.25">
      <c r="A287" s="4">
        <v>5863</v>
      </c>
      <c r="B287" s="4">
        <v>1093</v>
      </c>
      <c r="C287" s="4" t="s">
        <v>501</v>
      </c>
      <c r="D287" s="4" t="s">
        <v>476</v>
      </c>
      <c r="E287" s="4" t="s">
        <v>497</v>
      </c>
      <c r="F287" s="4" t="s">
        <v>498</v>
      </c>
      <c r="G287" s="4">
        <v>34</v>
      </c>
      <c r="H287" s="3">
        <v>148.13899841350508</v>
      </c>
      <c r="I287" s="5">
        <v>68.809550290373906</v>
      </c>
      <c r="J287" s="15">
        <v>0.29411764705882354</v>
      </c>
      <c r="K287" s="16">
        <v>0.29411764705882354</v>
      </c>
      <c r="L287" s="17">
        <v>0.41176470588235292</v>
      </c>
    </row>
    <row r="288" spans="1:12" x14ac:dyDescent="0.25">
      <c r="A288" s="4">
        <v>5862</v>
      </c>
      <c r="B288" s="4">
        <v>1052</v>
      </c>
      <c r="C288" s="4" t="s">
        <v>500</v>
      </c>
      <c r="D288" s="4" t="s">
        <v>476</v>
      </c>
      <c r="E288" s="4" t="s">
        <v>497</v>
      </c>
      <c r="F288" s="4" t="s">
        <v>498</v>
      </c>
      <c r="G288" s="4">
        <v>6</v>
      </c>
      <c r="H288" s="5">
        <v>142.83822073312913</v>
      </c>
      <c r="I288" s="5">
        <v>86.215503796659462</v>
      </c>
      <c r="J288" s="15">
        <v>0.83333333333333337</v>
      </c>
      <c r="K288" s="16">
        <v>0.16666666666666666</v>
      </c>
      <c r="L288" s="17">
        <v>0</v>
      </c>
    </row>
    <row r="289" spans="1:12" x14ac:dyDescent="0.25">
      <c r="A289" s="4">
        <v>6754</v>
      </c>
      <c r="B289" s="4">
        <v>1193</v>
      </c>
      <c r="C289" s="4" t="s">
        <v>507</v>
      </c>
      <c r="D289" s="4" t="s">
        <v>476</v>
      </c>
      <c r="E289" s="4" t="s">
        <v>497</v>
      </c>
      <c r="F289" s="4" t="s">
        <v>498</v>
      </c>
      <c r="G289" s="4">
        <v>6</v>
      </c>
      <c r="H289" s="3">
        <v>63.071055559174134</v>
      </c>
      <c r="I289" s="3">
        <v>45.886915061241652</v>
      </c>
      <c r="J289" s="15">
        <v>1</v>
      </c>
      <c r="K289" s="16">
        <v>0</v>
      </c>
      <c r="L289" s="17">
        <v>0</v>
      </c>
    </row>
    <row r="290" spans="1:12" x14ac:dyDescent="0.25">
      <c r="A290" s="4">
        <v>16107</v>
      </c>
      <c r="B290" s="4">
        <v>1357</v>
      </c>
      <c r="C290" s="4" t="s">
        <v>508</v>
      </c>
      <c r="D290" s="4" t="s">
        <v>476</v>
      </c>
      <c r="E290" s="4" t="s">
        <v>497</v>
      </c>
      <c r="F290" s="4" t="s">
        <v>498</v>
      </c>
      <c r="G290" s="4">
        <v>1</v>
      </c>
      <c r="H290" s="3">
        <v>52.046398500837277</v>
      </c>
      <c r="I290" s="3">
        <v>50.573708613332101</v>
      </c>
      <c r="J290" s="15">
        <v>1</v>
      </c>
      <c r="K290" s="16">
        <v>0</v>
      </c>
      <c r="L290" s="17">
        <v>0</v>
      </c>
    </row>
    <row r="291" spans="1:12" x14ac:dyDescent="0.25">
      <c r="A291" s="4">
        <v>6533</v>
      </c>
      <c r="B291" s="4">
        <v>1192</v>
      </c>
      <c r="C291" s="4" t="s">
        <v>505</v>
      </c>
      <c r="D291" s="4" t="s">
        <v>476</v>
      </c>
      <c r="E291" s="4" t="s">
        <v>497</v>
      </c>
      <c r="F291" s="4" t="s">
        <v>498</v>
      </c>
      <c r="G291" s="4">
        <v>6</v>
      </c>
      <c r="H291" s="3">
        <v>133.87199600113448</v>
      </c>
      <c r="I291" s="3">
        <v>92.708919406204842</v>
      </c>
      <c r="J291" s="15">
        <v>0.66666666666666663</v>
      </c>
      <c r="K291" s="16">
        <v>0</v>
      </c>
      <c r="L291" s="17">
        <v>0.33333333333333331</v>
      </c>
    </row>
    <row r="292" spans="1:12" x14ac:dyDescent="0.25">
      <c r="A292" s="4">
        <v>6867</v>
      </c>
      <c r="B292" s="4">
        <v>617</v>
      </c>
      <c r="C292" s="4" t="s">
        <v>515</v>
      </c>
      <c r="D292" s="4" t="s">
        <v>511</v>
      </c>
      <c r="E292" s="4" t="s">
        <v>512</v>
      </c>
      <c r="F292" s="4" t="s">
        <v>513</v>
      </c>
      <c r="G292" s="4">
        <v>5</v>
      </c>
      <c r="H292" s="3">
        <v>25.593448900812671</v>
      </c>
      <c r="I292" s="3">
        <v>18.704381315362696</v>
      </c>
      <c r="J292" s="15">
        <v>1</v>
      </c>
      <c r="K292" s="16">
        <v>0</v>
      </c>
      <c r="L292" s="17">
        <v>0</v>
      </c>
    </row>
    <row r="293" spans="1:12" x14ac:dyDescent="0.25">
      <c r="A293" s="4">
        <v>4671</v>
      </c>
      <c r="B293" s="4">
        <v>616</v>
      </c>
      <c r="C293" s="4" t="s">
        <v>514</v>
      </c>
      <c r="D293" s="4" t="s">
        <v>511</v>
      </c>
      <c r="E293" s="4" t="s">
        <v>512</v>
      </c>
      <c r="F293" s="4" t="s">
        <v>513</v>
      </c>
      <c r="G293" s="4">
        <v>1</v>
      </c>
      <c r="H293" s="3"/>
      <c r="I293" s="3">
        <v>15.900825851823759</v>
      </c>
      <c r="J293" s="15">
        <v>1</v>
      </c>
      <c r="K293" s="16">
        <v>0</v>
      </c>
      <c r="L293" s="17">
        <v>0</v>
      </c>
    </row>
    <row r="294" spans="1:12" x14ac:dyDescent="0.25">
      <c r="A294" s="4">
        <v>5237</v>
      </c>
      <c r="B294" s="4">
        <v>10172</v>
      </c>
      <c r="C294" s="4" t="s">
        <v>518</v>
      </c>
      <c r="D294" s="4" t="s">
        <v>511</v>
      </c>
      <c r="E294" s="4" t="s">
        <v>516</v>
      </c>
      <c r="F294" s="4" t="s">
        <v>517</v>
      </c>
      <c r="G294" s="4">
        <v>2</v>
      </c>
      <c r="H294" s="3">
        <v>113.86790157254659</v>
      </c>
      <c r="I294" s="3">
        <v>26.831745677612737</v>
      </c>
      <c r="J294" s="15">
        <v>1</v>
      </c>
      <c r="K294" s="16">
        <v>0</v>
      </c>
      <c r="L294" s="17">
        <v>0</v>
      </c>
    </row>
    <row r="295" spans="1:12" x14ac:dyDescent="0.25">
      <c r="A295" s="4">
        <v>6616</v>
      </c>
      <c r="B295" s="4">
        <v>111</v>
      </c>
      <c r="C295" s="4" t="s">
        <v>524</v>
      </c>
      <c r="D295" s="4" t="s">
        <v>511</v>
      </c>
      <c r="E295" s="4" t="s">
        <v>519</v>
      </c>
      <c r="F295" s="4" t="s">
        <v>520</v>
      </c>
      <c r="G295" s="4">
        <v>12</v>
      </c>
      <c r="H295" s="3">
        <v>30.898775099915447</v>
      </c>
      <c r="I295" s="3">
        <v>18.186179355473723</v>
      </c>
      <c r="J295" s="15">
        <v>1</v>
      </c>
      <c r="K295" s="16">
        <v>0</v>
      </c>
      <c r="L295" s="17">
        <v>0</v>
      </c>
    </row>
    <row r="296" spans="1:12" x14ac:dyDescent="0.25">
      <c r="A296" s="4">
        <v>6095</v>
      </c>
      <c r="B296" s="4">
        <v>225</v>
      </c>
      <c r="C296" s="4" t="s">
        <v>522</v>
      </c>
      <c r="D296" s="4" t="s">
        <v>511</v>
      </c>
      <c r="E296" s="4" t="s">
        <v>519</v>
      </c>
      <c r="F296" s="4" t="s">
        <v>520</v>
      </c>
      <c r="G296" s="4">
        <v>10</v>
      </c>
      <c r="H296" s="3">
        <v>55.942897626633567</v>
      </c>
      <c r="I296" s="3">
        <v>31.690355865757596</v>
      </c>
      <c r="J296" s="15">
        <v>1</v>
      </c>
      <c r="K296" s="16">
        <v>0</v>
      </c>
      <c r="L296" s="17">
        <v>0</v>
      </c>
    </row>
    <row r="297" spans="1:12" x14ac:dyDescent="0.25">
      <c r="A297" s="4">
        <v>4294</v>
      </c>
      <c r="B297" s="4">
        <v>168</v>
      </c>
      <c r="C297" s="4" t="s">
        <v>521</v>
      </c>
      <c r="D297" s="4" t="s">
        <v>511</v>
      </c>
      <c r="E297" s="4" t="s">
        <v>519</v>
      </c>
      <c r="F297" s="4" t="s">
        <v>520</v>
      </c>
      <c r="G297" s="4">
        <v>7</v>
      </c>
      <c r="H297" s="3"/>
      <c r="I297" s="3">
        <v>29.190461523109754</v>
      </c>
      <c r="J297" s="15">
        <v>0.7142857142857143</v>
      </c>
      <c r="K297" s="16">
        <v>0</v>
      </c>
      <c r="L297" s="17">
        <v>0.2857142857142857</v>
      </c>
    </row>
    <row r="298" spans="1:12" x14ac:dyDescent="0.25">
      <c r="A298" s="4">
        <v>6113</v>
      </c>
      <c r="B298" s="4">
        <v>228</v>
      </c>
      <c r="C298" s="4" t="s">
        <v>523</v>
      </c>
      <c r="D298" s="4" t="s">
        <v>511</v>
      </c>
      <c r="E298" s="4" t="s">
        <v>519</v>
      </c>
      <c r="F298" s="4" t="s">
        <v>520</v>
      </c>
      <c r="G298" s="4">
        <v>3</v>
      </c>
      <c r="H298" s="3">
        <v>43.097922783905823</v>
      </c>
      <c r="I298" s="3">
        <v>27.735085770948888</v>
      </c>
      <c r="J298" s="15">
        <v>0</v>
      </c>
      <c r="K298" s="16">
        <v>0</v>
      </c>
      <c r="L298" s="17">
        <v>1</v>
      </c>
    </row>
    <row r="299" spans="1:12" x14ac:dyDescent="0.25">
      <c r="A299" s="4">
        <v>6370</v>
      </c>
      <c r="B299" s="4">
        <v>143</v>
      </c>
      <c r="C299" s="4" t="s">
        <v>528</v>
      </c>
      <c r="D299" s="4" t="s">
        <v>511</v>
      </c>
      <c r="E299" s="4" t="s">
        <v>525</v>
      </c>
      <c r="F299" s="4" t="s">
        <v>526</v>
      </c>
      <c r="G299" s="4">
        <v>14</v>
      </c>
      <c r="H299" s="3"/>
      <c r="I299" s="3">
        <v>18.358154567783494</v>
      </c>
      <c r="J299" s="15">
        <v>1</v>
      </c>
      <c r="K299" s="16">
        <v>0</v>
      </c>
      <c r="L299" s="17">
        <v>0</v>
      </c>
    </row>
    <row r="300" spans="1:12" x14ac:dyDescent="0.25">
      <c r="A300" s="4">
        <v>4978</v>
      </c>
      <c r="B300" s="4">
        <v>397</v>
      </c>
      <c r="C300" s="4" t="s">
        <v>527</v>
      </c>
      <c r="D300" s="4" t="s">
        <v>511</v>
      </c>
      <c r="E300" s="4" t="s">
        <v>525</v>
      </c>
      <c r="F300" s="4" t="s">
        <v>526</v>
      </c>
      <c r="G300" s="4">
        <v>3</v>
      </c>
      <c r="H300" s="3"/>
      <c r="I300" s="3">
        <v>16.955430320800481</v>
      </c>
      <c r="J300" s="15">
        <v>1</v>
      </c>
      <c r="K300" s="16">
        <v>0</v>
      </c>
      <c r="L300" s="17">
        <v>0</v>
      </c>
    </row>
    <row r="301" spans="1:12" x14ac:dyDescent="0.25">
      <c r="A301" s="4">
        <v>5673</v>
      </c>
      <c r="B301" s="4">
        <v>139</v>
      </c>
      <c r="C301" s="4" t="s">
        <v>531</v>
      </c>
      <c r="D301" s="4" t="s">
        <v>511</v>
      </c>
      <c r="E301" s="4" t="s">
        <v>529</v>
      </c>
      <c r="F301" s="4" t="s">
        <v>530</v>
      </c>
      <c r="G301" s="4">
        <v>18</v>
      </c>
      <c r="H301" s="3">
        <v>184.24965306439157</v>
      </c>
      <c r="I301" s="3">
        <v>28.600512036638843</v>
      </c>
      <c r="J301" s="15">
        <v>0.83333333333333337</v>
      </c>
      <c r="K301" s="16">
        <v>0.1111111111111111</v>
      </c>
      <c r="L301" s="17">
        <v>5.5555555555555552E-2</v>
      </c>
    </row>
    <row r="302" spans="1:12" x14ac:dyDescent="0.25">
      <c r="A302" s="4">
        <v>4488</v>
      </c>
      <c r="B302" s="4">
        <v>422</v>
      </c>
      <c r="C302" s="4" t="s">
        <v>535</v>
      </c>
      <c r="D302" s="4" t="s">
        <v>511</v>
      </c>
      <c r="E302" s="4" t="s">
        <v>532</v>
      </c>
      <c r="F302" s="4" t="s">
        <v>533</v>
      </c>
      <c r="G302" s="4">
        <v>2</v>
      </c>
      <c r="H302" s="5"/>
      <c r="I302" s="3">
        <v>22.004935522493319</v>
      </c>
      <c r="J302" s="15">
        <v>1</v>
      </c>
      <c r="K302" s="16">
        <v>0</v>
      </c>
      <c r="L302" s="17">
        <v>0</v>
      </c>
    </row>
    <row r="303" spans="1:12" x14ac:dyDescent="0.25">
      <c r="A303" s="4">
        <v>4484</v>
      </c>
      <c r="B303" s="4">
        <v>175</v>
      </c>
      <c r="C303" s="4" t="s">
        <v>534</v>
      </c>
      <c r="D303" s="4" t="s">
        <v>511</v>
      </c>
      <c r="E303" s="4" t="s">
        <v>532</v>
      </c>
      <c r="F303" s="4" t="s">
        <v>533</v>
      </c>
      <c r="G303" s="4">
        <v>2</v>
      </c>
      <c r="H303" s="3"/>
      <c r="I303" s="3"/>
      <c r="J303" s="15">
        <v>0</v>
      </c>
      <c r="K303" s="16">
        <v>0</v>
      </c>
      <c r="L303" s="17">
        <v>1</v>
      </c>
    </row>
    <row r="304" spans="1:12" x14ac:dyDescent="0.25">
      <c r="A304" s="4">
        <v>6894</v>
      </c>
      <c r="B304" s="4">
        <v>1089</v>
      </c>
      <c r="C304" s="4" t="s">
        <v>539</v>
      </c>
      <c r="D304" s="4" t="s">
        <v>536</v>
      </c>
      <c r="E304" s="4" t="s">
        <v>537</v>
      </c>
      <c r="F304" s="4" t="s">
        <v>538</v>
      </c>
      <c r="G304" s="4">
        <v>3</v>
      </c>
      <c r="H304" s="3">
        <v>115.62357121568871</v>
      </c>
      <c r="I304" s="3">
        <v>109.42631263411752</v>
      </c>
      <c r="J304" s="15">
        <v>0</v>
      </c>
      <c r="K304" s="16">
        <v>0</v>
      </c>
      <c r="L304" s="17">
        <v>1</v>
      </c>
    </row>
    <row r="305" spans="1:12" x14ac:dyDescent="0.25">
      <c r="A305" s="4">
        <v>4481</v>
      </c>
      <c r="B305" s="4">
        <v>63</v>
      </c>
      <c r="C305" s="4" t="s">
        <v>543</v>
      </c>
      <c r="D305" s="4" t="s">
        <v>540</v>
      </c>
      <c r="E305" s="4" t="s">
        <v>541</v>
      </c>
      <c r="F305" s="4" t="s">
        <v>542</v>
      </c>
      <c r="G305" s="4">
        <v>7</v>
      </c>
      <c r="H305" s="3">
        <v>245.18304773413783</v>
      </c>
      <c r="I305" s="3">
        <v>50.264894121955422</v>
      </c>
      <c r="J305" s="15">
        <v>0.42857142857142855</v>
      </c>
      <c r="K305" s="16">
        <v>0.2857142857142857</v>
      </c>
      <c r="L305" s="17">
        <v>0.2857142857142857</v>
      </c>
    </row>
    <row r="306" spans="1:12" x14ac:dyDescent="0.25">
      <c r="A306" s="4">
        <v>5984</v>
      </c>
      <c r="B306" s="4">
        <v>449</v>
      </c>
      <c r="C306" s="4" t="s">
        <v>544</v>
      </c>
      <c r="D306" s="4" t="s">
        <v>540</v>
      </c>
      <c r="E306" s="4" t="s">
        <v>541</v>
      </c>
      <c r="F306" s="4" t="s">
        <v>542</v>
      </c>
      <c r="G306" s="4">
        <v>5</v>
      </c>
      <c r="H306" s="3"/>
      <c r="I306" s="3">
        <v>17.330544227403898</v>
      </c>
      <c r="J306" s="15">
        <v>1</v>
      </c>
      <c r="K306" s="16">
        <v>0</v>
      </c>
      <c r="L306" s="17">
        <v>0</v>
      </c>
    </row>
    <row r="307" spans="1:12" x14ac:dyDescent="0.25">
      <c r="A307" s="4">
        <v>4253</v>
      </c>
      <c r="B307" s="4">
        <v>339</v>
      </c>
      <c r="C307" s="4" t="s">
        <v>547</v>
      </c>
      <c r="D307" s="4" t="s">
        <v>540</v>
      </c>
      <c r="E307" s="4" t="s">
        <v>545</v>
      </c>
      <c r="F307" s="4" t="s">
        <v>546</v>
      </c>
      <c r="G307" s="4">
        <v>5</v>
      </c>
      <c r="H307" s="3">
        <v>55.617597389610822</v>
      </c>
      <c r="I307" s="3">
        <v>22.886809256453255</v>
      </c>
      <c r="J307" s="15">
        <v>0</v>
      </c>
      <c r="K307" s="16">
        <v>1</v>
      </c>
      <c r="L307" s="17">
        <v>0</v>
      </c>
    </row>
    <row r="308" spans="1:12" x14ac:dyDescent="0.25">
      <c r="A308" s="4">
        <v>5314</v>
      </c>
      <c r="B308" s="4">
        <v>917</v>
      </c>
      <c r="C308" s="4" t="s">
        <v>550</v>
      </c>
      <c r="D308" s="4" t="s">
        <v>540</v>
      </c>
      <c r="E308" s="4" t="s">
        <v>545</v>
      </c>
      <c r="F308" s="4" t="s">
        <v>548</v>
      </c>
      <c r="G308" s="4">
        <v>9</v>
      </c>
      <c r="H308" s="3"/>
      <c r="I308" s="3">
        <v>17.821368147818362</v>
      </c>
      <c r="J308" s="15">
        <v>1</v>
      </c>
      <c r="K308" s="16">
        <v>0</v>
      </c>
      <c r="L308" s="17">
        <v>0</v>
      </c>
    </row>
    <row r="309" spans="1:12" x14ac:dyDescent="0.25">
      <c r="A309" s="4">
        <v>5312</v>
      </c>
      <c r="B309" s="4">
        <v>77</v>
      </c>
      <c r="C309" s="4" t="s">
        <v>549</v>
      </c>
      <c r="D309" s="4" t="s">
        <v>540</v>
      </c>
      <c r="E309" s="4" t="s">
        <v>545</v>
      </c>
      <c r="F309" s="4" t="s">
        <v>548</v>
      </c>
      <c r="G309" s="4">
        <v>1</v>
      </c>
      <c r="H309" s="3"/>
      <c r="I309" s="3"/>
      <c r="J309" s="15">
        <v>1</v>
      </c>
      <c r="K309" s="16">
        <v>0</v>
      </c>
      <c r="L309" s="17">
        <v>0</v>
      </c>
    </row>
    <row r="310" spans="1:12" x14ac:dyDescent="0.25">
      <c r="A310" s="4">
        <v>6834</v>
      </c>
      <c r="B310" s="4">
        <v>265</v>
      </c>
      <c r="C310" s="4" t="s">
        <v>556</v>
      </c>
      <c r="D310" s="4" t="s">
        <v>540</v>
      </c>
      <c r="E310" s="4" t="s">
        <v>552</v>
      </c>
      <c r="F310" s="4" t="s">
        <v>553</v>
      </c>
      <c r="G310" s="4">
        <v>3</v>
      </c>
      <c r="H310" s="5">
        <v>40.75419501117215</v>
      </c>
      <c r="I310" s="5">
        <v>33.334986036386013</v>
      </c>
      <c r="J310" s="15">
        <v>0</v>
      </c>
      <c r="K310" s="16">
        <v>1</v>
      </c>
      <c r="L310" s="17">
        <v>0</v>
      </c>
    </row>
    <row r="311" spans="1:12" x14ac:dyDescent="0.25">
      <c r="A311" s="4">
        <v>5894</v>
      </c>
      <c r="B311" s="4">
        <v>446</v>
      </c>
      <c r="C311" s="4" t="s">
        <v>554</v>
      </c>
      <c r="D311" s="4" t="s">
        <v>540</v>
      </c>
      <c r="E311" s="4" t="s">
        <v>552</v>
      </c>
      <c r="F311" s="4" t="s">
        <v>553</v>
      </c>
      <c r="G311" s="4">
        <v>1</v>
      </c>
      <c r="H311" s="3"/>
      <c r="I311" s="3">
        <v>35.838076291398636</v>
      </c>
      <c r="J311" s="15">
        <v>0</v>
      </c>
      <c r="K311" s="16">
        <v>1</v>
      </c>
      <c r="L311" s="17">
        <v>0</v>
      </c>
    </row>
    <row r="312" spans="1:12" x14ac:dyDescent="0.25">
      <c r="A312" s="4">
        <v>5329</v>
      </c>
      <c r="B312" s="4">
        <v>190</v>
      </c>
      <c r="C312" s="4" t="s">
        <v>551</v>
      </c>
      <c r="D312" s="4" t="s">
        <v>540</v>
      </c>
      <c r="E312" s="4" t="s">
        <v>552</v>
      </c>
      <c r="F312" s="4" t="s">
        <v>553</v>
      </c>
      <c r="G312" s="4">
        <v>10</v>
      </c>
      <c r="H312" s="3">
        <v>160.85587951478374</v>
      </c>
      <c r="I312" s="3">
        <v>56.44725903815538</v>
      </c>
      <c r="J312" s="15">
        <v>0</v>
      </c>
      <c r="K312" s="16">
        <v>0.4</v>
      </c>
      <c r="L312" s="17">
        <v>0.6</v>
      </c>
    </row>
    <row r="313" spans="1:12" x14ac:dyDescent="0.25">
      <c r="A313" s="4">
        <v>6833</v>
      </c>
      <c r="B313" s="4">
        <v>264</v>
      </c>
      <c r="C313" s="4" t="s">
        <v>555</v>
      </c>
      <c r="D313" s="4" t="s">
        <v>540</v>
      </c>
      <c r="E313" s="4" t="s">
        <v>552</v>
      </c>
      <c r="F313" s="4" t="s">
        <v>553</v>
      </c>
      <c r="G313" s="4">
        <v>7</v>
      </c>
      <c r="H313" s="5">
        <v>177.29934318701817</v>
      </c>
      <c r="I313" s="3">
        <v>51.70419047693251</v>
      </c>
      <c r="J313" s="15">
        <v>0.7142857142857143</v>
      </c>
      <c r="K313" s="16">
        <v>0.2857142857142857</v>
      </c>
      <c r="L313" s="17">
        <v>0</v>
      </c>
    </row>
    <row r="314" spans="1:12" x14ac:dyDescent="0.25">
      <c r="A314" s="4">
        <v>6835</v>
      </c>
      <c r="B314" s="4">
        <v>266</v>
      </c>
      <c r="C314" s="4" t="s">
        <v>557</v>
      </c>
      <c r="D314" s="4" t="s">
        <v>540</v>
      </c>
      <c r="E314" s="4" t="s">
        <v>552</v>
      </c>
      <c r="F314" s="4" t="s">
        <v>553</v>
      </c>
      <c r="G314" s="4">
        <v>8</v>
      </c>
      <c r="H314" s="3">
        <v>356.36387252611451</v>
      </c>
      <c r="I314" s="3">
        <v>24.484073442316394</v>
      </c>
      <c r="J314" s="15">
        <v>0.5</v>
      </c>
      <c r="K314" s="16">
        <v>0</v>
      </c>
      <c r="L314" s="17">
        <v>0.5</v>
      </c>
    </row>
    <row r="315" spans="1:12" x14ac:dyDescent="0.25">
      <c r="A315" s="4">
        <v>21231</v>
      </c>
      <c r="B315" s="4">
        <v>877</v>
      </c>
      <c r="C315" s="4" t="s">
        <v>563</v>
      </c>
      <c r="D315" s="4" t="s">
        <v>540</v>
      </c>
      <c r="E315" s="4" t="s">
        <v>558</v>
      </c>
      <c r="F315" s="4" t="s">
        <v>559</v>
      </c>
      <c r="G315" s="4">
        <v>5</v>
      </c>
      <c r="H315" s="3">
        <v>205.85206465871602</v>
      </c>
      <c r="I315" s="3">
        <v>60.897728106614139</v>
      </c>
      <c r="J315" s="15">
        <v>0</v>
      </c>
      <c r="K315" s="16">
        <v>1</v>
      </c>
      <c r="L315" s="17">
        <v>0</v>
      </c>
    </row>
    <row r="316" spans="1:12" x14ac:dyDescent="0.25">
      <c r="A316" s="4">
        <v>4639</v>
      </c>
      <c r="B316" s="4">
        <v>423</v>
      </c>
      <c r="C316" s="4" t="s">
        <v>560</v>
      </c>
      <c r="D316" s="4" t="s">
        <v>540</v>
      </c>
      <c r="E316" s="4" t="s">
        <v>558</v>
      </c>
      <c r="F316" s="4" t="s">
        <v>559</v>
      </c>
      <c r="G316" s="4">
        <v>10</v>
      </c>
      <c r="H316" s="3">
        <v>395.10729419584948</v>
      </c>
      <c r="I316" s="3">
        <v>95.238736177725684</v>
      </c>
      <c r="J316" s="15">
        <v>0.4</v>
      </c>
      <c r="K316" s="16">
        <v>0.6</v>
      </c>
      <c r="L316" s="17">
        <v>0</v>
      </c>
    </row>
    <row r="317" spans="1:12" x14ac:dyDescent="0.25">
      <c r="A317" s="4">
        <v>5604</v>
      </c>
      <c r="B317" s="4">
        <v>848</v>
      </c>
      <c r="C317" s="4" t="s">
        <v>569</v>
      </c>
      <c r="D317" s="4" t="s">
        <v>540</v>
      </c>
      <c r="E317" s="4" t="s">
        <v>558</v>
      </c>
      <c r="F317" s="4" t="s">
        <v>559</v>
      </c>
      <c r="G317" s="4">
        <v>120</v>
      </c>
      <c r="H317" s="3">
        <v>368.74432689547797</v>
      </c>
      <c r="I317" s="3">
        <v>47.260766705610159</v>
      </c>
      <c r="J317" s="15">
        <v>0.36666666666666664</v>
      </c>
      <c r="K317" s="16">
        <v>0.45833333333333331</v>
      </c>
      <c r="L317" s="17">
        <v>0.17499999999999999</v>
      </c>
    </row>
    <row r="318" spans="1:12" x14ac:dyDescent="0.25">
      <c r="A318" s="4">
        <v>5598</v>
      </c>
      <c r="B318" s="4">
        <v>849</v>
      </c>
      <c r="C318" s="4" t="s">
        <v>566</v>
      </c>
      <c r="D318" s="4" t="s">
        <v>540</v>
      </c>
      <c r="E318" s="4" t="s">
        <v>558</v>
      </c>
      <c r="F318" s="4" t="s">
        <v>559</v>
      </c>
      <c r="G318" s="4">
        <v>45</v>
      </c>
      <c r="H318" s="3">
        <v>331.15118652807786</v>
      </c>
      <c r="I318" s="3">
        <v>32.051574004243193</v>
      </c>
      <c r="J318" s="15">
        <v>0.37777777777777777</v>
      </c>
      <c r="K318" s="16">
        <v>0.42222222222222222</v>
      </c>
      <c r="L318" s="17">
        <v>0.2</v>
      </c>
    </row>
    <row r="319" spans="1:12" x14ac:dyDescent="0.25">
      <c r="A319" s="4">
        <v>5588</v>
      </c>
      <c r="B319" s="4">
        <v>125</v>
      </c>
      <c r="C319" s="4" t="s">
        <v>561</v>
      </c>
      <c r="D319" s="4" t="s">
        <v>540</v>
      </c>
      <c r="E319" s="4" t="s">
        <v>558</v>
      </c>
      <c r="F319" s="4" t="s">
        <v>559</v>
      </c>
      <c r="G319" s="4">
        <v>52</v>
      </c>
      <c r="H319" s="3">
        <v>161.26725623522151</v>
      </c>
      <c r="I319" s="3">
        <v>73.765317291107266</v>
      </c>
      <c r="J319" s="15">
        <v>0.19230769230769232</v>
      </c>
      <c r="K319" s="16">
        <v>0.34615384615384615</v>
      </c>
      <c r="L319" s="17">
        <v>0.46153846153846156</v>
      </c>
    </row>
    <row r="320" spans="1:12" x14ac:dyDescent="0.25">
      <c r="A320" s="4">
        <v>5601</v>
      </c>
      <c r="B320" s="4">
        <v>115</v>
      </c>
      <c r="C320" s="4" t="s">
        <v>567</v>
      </c>
      <c r="D320" s="4" t="s">
        <v>540</v>
      </c>
      <c r="E320" s="4" t="s">
        <v>558</v>
      </c>
      <c r="F320" s="4" t="s">
        <v>559</v>
      </c>
      <c r="G320" s="4">
        <v>37</v>
      </c>
      <c r="H320" s="5">
        <v>429.99832807465128</v>
      </c>
      <c r="I320" s="5">
        <v>61.124677365394476</v>
      </c>
      <c r="J320" s="15">
        <v>0.48648648648648651</v>
      </c>
      <c r="K320" s="16">
        <v>0.29729729729729731</v>
      </c>
      <c r="L320" s="17">
        <v>0.21621621621621623</v>
      </c>
    </row>
    <row r="321" spans="1:12" x14ac:dyDescent="0.25">
      <c r="A321" s="4">
        <v>8142</v>
      </c>
      <c r="B321" s="4">
        <v>10370</v>
      </c>
      <c r="C321" s="4" t="s">
        <v>565</v>
      </c>
      <c r="D321" s="4" t="s">
        <v>540</v>
      </c>
      <c r="E321" s="4" t="s">
        <v>558</v>
      </c>
      <c r="F321" s="4" t="s">
        <v>559</v>
      </c>
      <c r="G321" s="4">
        <v>9</v>
      </c>
      <c r="H321" s="3">
        <v>251.94095227474958</v>
      </c>
      <c r="I321" s="3">
        <v>44.425024844476425</v>
      </c>
      <c r="J321" s="15">
        <v>0.77777777777777779</v>
      </c>
      <c r="K321" s="16">
        <v>0.1111111111111111</v>
      </c>
      <c r="L321" s="17">
        <v>0.1111111111111111</v>
      </c>
    </row>
    <row r="322" spans="1:12" x14ac:dyDescent="0.25">
      <c r="A322" s="4">
        <v>5594</v>
      </c>
      <c r="B322" s="4">
        <v>637</v>
      </c>
      <c r="C322" s="4" t="s">
        <v>564</v>
      </c>
      <c r="D322" s="4" t="s">
        <v>540</v>
      </c>
      <c r="E322" s="4" t="s">
        <v>558</v>
      </c>
      <c r="F322" s="4" t="s">
        <v>559</v>
      </c>
      <c r="G322" s="4">
        <v>7</v>
      </c>
      <c r="H322" s="3"/>
      <c r="I322" s="3">
        <v>23.476326794117856</v>
      </c>
      <c r="J322" s="15">
        <v>1</v>
      </c>
      <c r="K322" s="16">
        <v>0</v>
      </c>
      <c r="L322" s="17">
        <v>0</v>
      </c>
    </row>
    <row r="323" spans="1:12" x14ac:dyDescent="0.25">
      <c r="A323" s="4">
        <v>5606</v>
      </c>
      <c r="B323" s="4">
        <v>636</v>
      </c>
      <c r="C323" s="4" t="s">
        <v>570</v>
      </c>
      <c r="D323" s="4" t="s">
        <v>540</v>
      </c>
      <c r="E323" s="4" t="s">
        <v>558</v>
      </c>
      <c r="F323" s="4" t="s">
        <v>559</v>
      </c>
      <c r="G323" s="4">
        <v>2</v>
      </c>
      <c r="H323" s="3"/>
      <c r="I323" s="3">
        <v>18.102864745350541</v>
      </c>
      <c r="J323" s="15">
        <v>1</v>
      </c>
      <c r="K323" s="16">
        <v>0</v>
      </c>
      <c r="L323" s="17">
        <v>0</v>
      </c>
    </row>
    <row r="324" spans="1:12" x14ac:dyDescent="0.25">
      <c r="A324" s="4">
        <v>5602</v>
      </c>
      <c r="B324" s="4">
        <v>116</v>
      </c>
      <c r="C324" s="4" t="s">
        <v>568</v>
      </c>
      <c r="D324" s="4" t="s">
        <v>540</v>
      </c>
      <c r="E324" s="4" t="s">
        <v>558</v>
      </c>
      <c r="F324" s="4" t="s">
        <v>559</v>
      </c>
      <c r="G324" s="4">
        <v>11</v>
      </c>
      <c r="H324" s="3">
        <v>114.09230958239979</v>
      </c>
      <c r="I324" s="3">
        <v>39.683539475697998</v>
      </c>
      <c r="J324" s="15">
        <v>0.81818181818181823</v>
      </c>
      <c r="K324" s="16">
        <v>0</v>
      </c>
      <c r="L324" s="17">
        <v>0.18181818181818182</v>
      </c>
    </row>
    <row r="325" spans="1:12" x14ac:dyDescent="0.25">
      <c r="A325" s="4">
        <v>5589</v>
      </c>
      <c r="B325" s="4">
        <v>968</v>
      </c>
      <c r="C325" s="4" t="s">
        <v>562</v>
      </c>
      <c r="D325" s="4" t="s">
        <v>540</v>
      </c>
      <c r="E325" s="4" t="s">
        <v>558</v>
      </c>
      <c r="F325" s="4" t="s">
        <v>559</v>
      </c>
      <c r="G325" s="4">
        <v>3</v>
      </c>
      <c r="H325" s="3">
        <v>70.278256516711821</v>
      </c>
      <c r="I325" s="5">
        <v>71.808075536788451</v>
      </c>
      <c r="J325" s="15">
        <v>0.66666666666666663</v>
      </c>
      <c r="K325" s="16">
        <v>0</v>
      </c>
      <c r="L325" s="17">
        <v>0.33333333333333331</v>
      </c>
    </row>
    <row r="326" spans="1:12" x14ac:dyDescent="0.25">
      <c r="A326" s="4">
        <v>5677</v>
      </c>
      <c r="B326" s="4">
        <v>714</v>
      </c>
      <c r="C326" s="4" t="s">
        <v>574</v>
      </c>
      <c r="D326" s="4" t="s">
        <v>540</v>
      </c>
      <c r="E326" s="4" t="s">
        <v>571</v>
      </c>
      <c r="F326" s="4" t="s">
        <v>572</v>
      </c>
      <c r="G326" s="4">
        <v>6</v>
      </c>
      <c r="H326" s="3">
        <v>327.33212060124924</v>
      </c>
      <c r="I326" s="3"/>
      <c r="J326" s="15">
        <v>0</v>
      </c>
      <c r="K326" s="16">
        <v>1</v>
      </c>
      <c r="L326" s="17">
        <v>0</v>
      </c>
    </row>
    <row r="327" spans="1:12" x14ac:dyDescent="0.25">
      <c r="A327" s="4">
        <v>5616</v>
      </c>
      <c r="B327" s="4">
        <v>331</v>
      </c>
      <c r="C327" s="4" t="s">
        <v>573</v>
      </c>
      <c r="D327" s="4" t="s">
        <v>540</v>
      </c>
      <c r="E327" s="4" t="s">
        <v>571</v>
      </c>
      <c r="F327" s="4" t="s">
        <v>572</v>
      </c>
      <c r="G327" s="4">
        <v>101</v>
      </c>
      <c r="H327" s="3">
        <v>480.78711418409637</v>
      </c>
      <c r="I327" s="3">
        <v>67.417728771968157</v>
      </c>
      <c r="J327" s="15">
        <v>0.12871287128712872</v>
      </c>
      <c r="K327" s="16">
        <v>0.5643564356435643</v>
      </c>
      <c r="L327" s="17">
        <v>0.30693069306930693</v>
      </c>
    </row>
    <row r="328" spans="1:12" x14ac:dyDescent="0.25">
      <c r="A328" s="4">
        <v>5713</v>
      </c>
      <c r="B328" s="4">
        <v>30291</v>
      </c>
      <c r="C328" s="4" t="s">
        <v>577</v>
      </c>
      <c r="D328" s="4" t="s">
        <v>540</v>
      </c>
      <c r="E328" s="4" t="s">
        <v>575</v>
      </c>
      <c r="F328" s="4" t="s">
        <v>576</v>
      </c>
      <c r="G328" s="4">
        <v>47</v>
      </c>
      <c r="H328" s="3">
        <v>206.33504737074881</v>
      </c>
      <c r="I328" s="3">
        <v>44.974413775209754</v>
      </c>
      <c r="J328" s="15">
        <v>0.27659574468085107</v>
      </c>
      <c r="K328" s="16">
        <v>0.55319148936170215</v>
      </c>
      <c r="L328" s="17">
        <v>0.1702127659574468</v>
      </c>
    </row>
    <row r="329" spans="1:12" x14ac:dyDescent="0.25">
      <c r="A329" s="4">
        <v>5723</v>
      </c>
      <c r="B329" s="4">
        <v>207</v>
      </c>
      <c r="C329" s="4" t="s">
        <v>578</v>
      </c>
      <c r="D329" s="4" t="s">
        <v>540</v>
      </c>
      <c r="E329" s="4" t="s">
        <v>575</v>
      </c>
      <c r="F329" s="4" t="s">
        <v>576</v>
      </c>
      <c r="G329" s="4">
        <v>13</v>
      </c>
      <c r="H329" s="3">
        <v>209.00239435058853</v>
      </c>
      <c r="I329" s="3">
        <v>34.978318240474053</v>
      </c>
      <c r="J329" s="15">
        <v>0.53846153846153844</v>
      </c>
      <c r="K329" s="16">
        <v>0.46153846153846156</v>
      </c>
      <c r="L329" s="17">
        <v>0</v>
      </c>
    </row>
    <row r="330" spans="1:12" x14ac:dyDescent="0.25">
      <c r="A330" s="4">
        <v>4580</v>
      </c>
      <c r="B330" s="4">
        <v>793</v>
      </c>
      <c r="C330" s="4" t="s">
        <v>584</v>
      </c>
      <c r="D330" s="4" t="s">
        <v>540</v>
      </c>
      <c r="E330" s="4" t="s">
        <v>579</v>
      </c>
      <c r="F330" s="4" t="s">
        <v>580</v>
      </c>
      <c r="G330" s="4">
        <v>1</v>
      </c>
      <c r="H330" s="3">
        <v>124.28353123058181</v>
      </c>
      <c r="I330" s="3">
        <v>86.705296148567555</v>
      </c>
      <c r="J330" s="15">
        <v>0</v>
      </c>
      <c r="K330" s="16">
        <v>1</v>
      </c>
      <c r="L330" s="17">
        <v>0</v>
      </c>
    </row>
    <row r="331" spans="1:12" x14ac:dyDescent="0.25">
      <c r="A331" s="4">
        <v>4366</v>
      </c>
      <c r="B331" s="4">
        <v>937</v>
      </c>
      <c r="C331" s="4" t="s">
        <v>581</v>
      </c>
      <c r="D331" s="4" t="s">
        <v>540</v>
      </c>
      <c r="E331" s="4" t="s">
        <v>579</v>
      </c>
      <c r="F331" s="4" t="s">
        <v>580</v>
      </c>
      <c r="G331" s="4">
        <v>14</v>
      </c>
      <c r="H331" s="3">
        <v>571.8296442105086</v>
      </c>
      <c r="I331" s="3">
        <v>39.035477889871927</v>
      </c>
      <c r="J331" s="15">
        <v>0.14285714285714285</v>
      </c>
      <c r="K331" s="16">
        <v>0.8571428571428571</v>
      </c>
      <c r="L331" s="17">
        <v>0</v>
      </c>
    </row>
    <row r="332" spans="1:12" x14ac:dyDescent="0.25">
      <c r="A332" s="4">
        <v>6062</v>
      </c>
      <c r="B332" s="4">
        <v>451</v>
      </c>
      <c r="C332" s="4" t="s">
        <v>585</v>
      </c>
      <c r="D332" s="4" t="s">
        <v>540</v>
      </c>
      <c r="E332" s="4" t="s">
        <v>579</v>
      </c>
      <c r="F332" s="4" t="s">
        <v>580</v>
      </c>
      <c r="G332" s="4">
        <v>5</v>
      </c>
      <c r="H332" s="5">
        <v>83.293421584131266</v>
      </c>
      <c r="I332" s="5">
        <v>57.366966303380252</v>
      </c>
      <c r="J332" s="15">
        <v>0.4</v>
      </c>
      <c r="K332" s="16">
        <v>0.6</v>
      </c>
      <c r="L332" s="17">
        <v>0</v>
      </c>
    </row>
    <row r="333" spans="1:12" x14ac:dyDescent="0.25">
      <c r="A333" s="4">
        <v>4368</v>
      </c>
      <c r="B333" s="4">
        <v>210</v>
      </c>
      <c r="C333" s="4" t="s">
        <v>582</v>
      </c>
      <c r="D333" s="4" t="s">
        <v>540</v>
      </c>
      <c r="E333" s="4" t="s">
        <v>579</v>
      </c>
      <c r="F333" s="4" t="s">
        <v>580</v>
      </c>
      <c r="G333" s="4">
        <v>9</v>
      </c>
      <c r="H333" s="3">
        <v>809.82782551906121</v>
      </c>
      <c r="I333" s="3">
        <v>43.093939228714987</v>
      </c>
      <c r="J333" s="15">
        <v>0.33333333333333331</v>
      </c>
      <c r="K333" s="16">
        <v>0.33333333333333331</v>
      </c>
      <c r="L333" s="17">
        <v>0.33333333333333331</v>
      </c>
    </row>
    <row r="334" spans="1:12" x14ac:dyDescent="0.25">
      <c r="A334" s="4">
        <v>4369</v>
      </c>
      <c r="B334" s="4">
        <v>211</v>
      </c>
      <c r="C334" s="4" t="s">
        <v>583</v>
      </c>
      <c r="D334" s="4" t="s">
        <v>540</v>
      </c>
      <c r="E334" s="4" t="s">
        <v>579</v>
      </c>
      <c r="F334" s="4" t="s">
        <v>580</v>
      </c>
      <c r="G334" s="4">
        <v>9</v>
      </c>
      <c r="H334" s="3">
        <v>367.05997672902765</v>
      </c>
      <c r="I334" s="3">
        <v>65.55600805600703</v>
      </c>
      <c r="J334" s="15">
        <v>0.1111111111111111</v>
      </c>
      <c r="K334" s="16">
        <v>0.22222222222222221</v>
      </c>
      <c r="L334" s="17">
        <v>0.66666666666666663</v>
      </c>
    </row>
    <row r="335" spans="1:12" x14ac:dyDescent="0.25">
      <c r="A335" s="4">
        <v>6173</v>
      </c>
      <c r="B335" s="4">
        <v>786</v>
      </c>
      <c r="C335" s="4" t="s">
        <v>588</v>
      </c>
      <c r="D335" s="4" t="s">
        <v>540</v>
      </c>
      <c r="E335" s="4" t="s">
        <v>579</v>
      </c>
      <c r="F335" s="4" t="s">
        <v>580</v>
      </c>
      <c r="G335" s="4">
        <v>3</v>
      </c>
      <c r="H335" s="5"/>
      <c r="I335" s="3"/>
      <c r="J335" s="15">
        <v>0</v>
      </c>
      <c r="K335" s="16">
        <v>0</v>
      </c>
      <c r="L335" s="17">
        <v>1</v>
      </c>
    </row>
    <row r="336" spans="1:12" x14ac:dyDescent="0.25">
      <c r="A336" s="4">
        <v>6064</v>
      </c>
      <c r="B336" s="4">
        <v>818</v>
      </c>
      <c r="C336" s="4" t="s">
        <v>586</v>
      </c>
      <c r="D336" s="4" t="s">
        <v>540</v>
      </c>
      <c r="E336" s="4" t="s">
        <v>579</v>
      </c>
      <c r="F336" s="4" t="s">
        <v>580</v>
      </c>
      <c r="G336" s="4">
        <v>2</v>
      </c>
      <c r="H336" s="5">
        <v>81.104635500007845</v>
      </c>
      <c r="I336" s="5">
        <v>62.933088336503786</v>
      </c>
      <c r="J336" s="15">
        <v>0</v>
      </c>
      <c r="K336" s="16">
        <v>0</v>
      </c>
      <c r="L336" s="17">
        <v>1</v>
      </c>
    </row>
    <row r="337" spans="1:12" x14ac:dyDescent="0.25">
      <c r="A337" s="4">
        <v>6170</v>
      </c>
      <c r="B337" s="4">
        <v>558</v>
      </c>
      <c r="C337" s="4" t="s">
        <v>587</v>
      </c>
      <c r="D337" s="4" t="s">
        <v>540</v>
      </c>
      <c r="E337" s="4" t="s">
        <v>579</v>
      </c>
      <c r="F337" s="4" t="s">
        <v>580</v>
      </c>
      <c r="G337" s="4">
        <v>1</v>
      </c>
      <c r="H337" s="3"/>
      <c r="I337" s="3"/>
      <c r="J337" s="15">
        <v>0</v>
      </c>
      <c r="K337" s="16">
        <v>0</v>
      </c>
      <c r="L337" s="17">
        <v>1</v>
      </c>
    </row>
    <row r="338" spans="1:12" x14ac:dyDescent="0.25">
      <c r="A338" s="4">
        <v>5379</v>
      </c>
      <c r="B338" s="4">
        <v>195</v>
      </c>
      <c r="C338" s="4" t="s">
        <v>605</v>
      </c>
      <c r="D338" s="4" t="s">
        <v>540</v>
      </c>
      <c r="E338" s="4" t="s">
        <v>589</v>
      </c>
      <c r="F338" s="4" t="s">
        <v>590</v>
      </c>
      <c r="G338" s="4">
        <v>5</v>
      </c>
      <c r="H338" s="3">
        <v>117.55250198260441</v>
      </c>
      <c r="I338" s="3">
        <v>77.912184803586641</v>
      </c>
      <c r="J338" s="15">
        <v>0</v>
      </c>
      <c r="K338" s="16">
        <v>1</v>
      </c>
      <c r="L338" s="17">
        <v>0</v>
      </c>
    </row>
    <row r="339" spans="1:12" x14ac:dyDescent="0.25">
      <c r="A339" s="4">
        <v>4321</v>
      </c>
      <c r="B339" s="4">
        <v>282</v>
      </c>
      <c r="C339" s="4" t="s">
        <v>594</v>
      </c>
      <c r="D339" s="4" t="s">
        <v>540</v>
      </c>
      <c r="E339" s="4" t="s">
        <v>589</v>
      </c>
      <c r="F339" s="4" t="s">
        <v>590</v>
      </c>
      <c r="G339" s="4">
        <v>4</v>
      </c>
      <c r="H339" s="3">
        <v>31.737342369488488</v>
      </c>
      <c r="I339" s="3">
        <v>33.592650206028544</v>
      </c>
      <c r="J339" s="15">
        <v>0</v>
      </c>
      <c r="K339" s="16">
        <v>1</v>
      </c>
      <c r="L339" s="17">
        <v>0</v>
      </c>
    </row>
    <row r="340" spans="1:12" x14ac:dyDescent="0.25">
      <c r="A340" s="4">
        <v>6526</v>
      </c>
      <c r="B340" s="4">
        <v>239</v>
      </c>
      <c r="C340" s="4" t="s">
        <v>618</v>
      </c>
      <c r="D340" s="4" t="s">
        <v>540</v>
      </c>
      <c r="E340" s="4" t="s">
        <v>589</v>
      </c>
      <c r="F340" s="4" t="s">
        <v>590</v>
      </c>
      <c r="G340" s="4">
        <v>1</v>
      </c>
      <c r="H340" s="3">
        <v>131.97691230588697</v>
      </c>
      <c r="I340" s="3">
        <v>40.520105701151394</v>
      </c>
      <c r="J340" s="15">
        <v>0</v>
      </c>
      <c r="K340" s="16">
        <v>1</v>
      </c>
      <c r="L340" s="17">
        <v>0</v>
      </c>
    </row>
    <row r="341" spans="1:12" x14ac:dyDescent="0.25">
      <c r="A341" s="4">
        <v>5956</v>
      </c>
      <c r="B341" s="4">
        <v>857</v>
      </c>
      <c r="C341" s="4" t="s">
        <v>614</v>
      </c>
      <c r="D341" s="4" t="s">
        <v>540</v>
      </c>
      <c r="E341" s="4" t="s">
        <v>589</v>
      </c>
      <c r="F341" s="4" t="s">
        <v>590</v>
      </c>
      <c r="G341" s="4">
        <v>13</v>
      </c>
      <c r="H341" s="3">
        <v>192.94495415062499</v>
      </c>
      <c r="I341" s="3"/>
      <c r="J341" s="15">
        <v>7.6923076923076927E-2</v>
      </c>
      <c r="K341" s="16">
        <v>0.46153846153846156</v>
      </c>
      <c r="L341" s="17">
        <v>0.46153846153846156</v>
      </c>
    </row>
    <row r="342" spans="1:12" x14ac:dyDescent="0.25">
      <c r="A342" s="4">
        <v>5376</v>
      </c>
      <c r="B342" s="4">
        <v>194</v>
      </c>
      <c r="C342" s="4" t="s">
        <v>604</v>
      </c>
      <c r="D342" s="4" t="s">
        <v>540</v>
      </c>
      <c r="E342" s="4" t="s">
        <v>589</v>
      </c>
      <c r="F342" s="4" t="s">
        <v>590</v>
      </c>
      <c r="G342" s="4">
        <v>16</v>
      </c>
      <c r="H342" s="3">
        <v>134.44397743090775</v>
      </c>
      <c r="I342" s="3">
        <v>46.567790029907272</v>
      </c>
      <c r="J342" s="15">
        <v>0.5625</v>
      </c>
      <c r="K342" s="16">
        <v>0.4375</v>
      </c>
      <c r="L342" s="17">
        <v>0</v>
      </c>
    </row>
    <row r="343" spans="1:12" x14ac:dyDescent="0.25">
      <c r="A343" s="4">
        <v>5375</v>
      </c>
      <c r="B343" s="4">
        <v>136</v>
      </c>
      <c r="C343" s="4" t="s">
        <v>603</v>
      </c>
      <c r="D343" s="4" t="s">
        <v>540</v>
      </c>
      <c r="E343" s="4" t="s">
        <v>589</v>
      </c>
      <c r="F343" s="4" t="s">
        <v>590</v>
      </c>
      <c r="G343" s="4">
        <v>8</v>
      </c>
      <c r="H343" s="3">
        <v>190.89925930171415</v>
      </c>
      <c r="I343" s="3">
        <v>45.239558222254445</v>
      </c>
      <c r="J343" s="15">
        <v>0.625</v>
      </c>
      <c r="K343" s="16">
        <v>0.375</v>
      </c>
      <c r="L343" s="17">
        <v>0</v>
      </c>
    </row>
    <row r="344" spans="1:12" x14ac:dyDescent="0.25">
      <c r="A344" s="4">
        <v>4628</v>
      </c>
      <c r="B344" s="4">
        <v>42</v>
      </c>
      <c r="C344" s="4" t="s">
        <v>598</v>
      </c>
      <c r="D344" s="4" t="s">
        <v>540</v>
      </c>
      <c r="E344" s="4" t="s">
        <v>589</v>
      </c>
      <c r="F344" s="4" t="s">
        <v>590</v>
      </c>
      <c r="G344" s="4">
        <v>27</v>
      </c>
      <c r="H344" s="3">
        <v>153.6211637929452</v>
      </c>
      <c r="I344" s="3">
        <v>37.24627286474071</v>
      </c>
      <c r="J344" s="15">
        <v>0.44444444444444442</v>
      </c>
      <c r="K344" s="16">
        <v>0.37037037037037035</v>
      </c>
      <c r="L344" s="17">
        <v>0.18518518518518517</v>
      </c>
    </row>
    <row r="345" spans="1:12" x14ac:dyDescent="0.25">
      <c r="A345" s="4">
        <v>5837</v>
      </c>
      <c r="B345" s="4">
        <v>220</v>
      </c>
      <c r="C345" s="4" t="s">
        <v>612</v>
      </c>
      <c r="D345" s="4" t="s">
        <v>540</v>
      </c>
      <c r="E345" s="4" t="s">
        <v>589</v>
      </c>
      <c r="F345" s="4" t="s">
        <v>590</v>
      </c>
      <c r="G345" s="4">
        <v>23</v>
      </c>
      <c r="H345" s="3">
        <v>272.48207336948371</v>
      </c>
      <c r="I345" s="3">
        <v>61.37094509560243</v>
      </c>
      <c r="J345" s="15">
        <v>0.43478260869565216</v>
      </c>
      <c r="K345" s="16">
        <v>0.34782608695652173</v>
      </c>
      <c r="L345" s="17">
        <v>0.21739130434782608</v>
      </c>
    </row>
    <row r="346" spans="1:12" x14ac:dyDescent="0.25">
      <c r="A346" s="4">
        <v>5318</v>
      </c>
      <c r="B346" s="4">
        <v>483</v>
      </c>
      <c r="C346" s="4" t="s">
        <v>601</v>
      </c>
      <c r="D346" s="4" t="s">
        <v>540</v>
      </c>
      <c r="E346" s="4" t="s">
        <v>589</v>
      </c>
      <c r="F346" s="4" t="s">
        <v>590</v>
      </c>
      <c r="G346" s="4">
        <v>5</v>
      </c>
      <c r="H346" s="3">
        <v>154.31133520282262</v>
      </c>
      <c r="I346" s="3">
        <v>40.145163678140555</v>
      </c>
      <c r="J346" s="15">
        <v>0.4</v>
      </c>
      <c r="K346" s="16">
        <v>0.2</v>
      </c>
      <c r="L346" s="17">
        <v>0.4</v>
      </c>
    </row>
    <row r="347" spans="1:12" x14ac:dyDescent="0.25">
      <c r="A347" s="4">
        <v>4300</v>
      </c>
      <c r="B347" s="4">
        <v>14</v>
      </c>
      <c r="C347" s="4" t="s">
        <v>593</v>
      </c>
      <c r="D347" s="4" t="s">
        <v>540</v>
      </c>
      <c r="E347" s="4" t="s">
        <v>589</v>
      </c>
      <c r="F347" s="4" t="s">
        <v>590</v>
      </c>
      <c r="G347" s="4">
        <v>36</v>
      </c>
      <c r="H347" s="5">
        <v>215.2788115890782</v>
      </c>
      <c r="I347" s="3">
        <v>55.936740922326294</v>
      </c>
      <c r="J347" s="15">
        <v>0.27777777777777779</v>
      </c>
      <c r="K347" s="16">
        <v>0.1388888888888889</v>
      </c>
      <c r="L347" s="17">
        <v>0.58333333333333337</v>
      </c>
    </row>
    <row r="348" spans="1:12" x14ac:dyDescent="0.25">
      <c r="A348" s="4">
        <v>4327</v>
      </c>
      <c r="B348" s="4">
        <v>720</v>
      </c>
      <c r="C348" s="4" t="s">
        <v>595</v>
      </c>
      <c r="D348" s="4" t="s">
        <v>540</v>
      </c>
      <c r="E348" s="4" t="s">
        <v>589</v>
      </c>
      <c r="F348" s="4" t="s">
        <v>596</v>
      </c>
      <c r="G348" s="4">
        <v>13</v>
      </c>
      <c r="H348" s="3">
        <v>40.068644931064611</v>
      </c>
      <c r="I348" s="3">
        <v>21.102821727339148</v>
      </c>
      <c r="J348" s="15">
        <v>1</v>
      </c>
      <c r="K348" s="16">
        <v>0</v>
      </c>
      <c r="L348" s="17">
        <v>0</v>
      </c>
    </row>
    <row r="349" spans="1:12" x14ac:dyDescent="0.25">
      <c r="A349" s="4">
        <v>4264</v>
      </c>
      <c r="B349" s="4">
        <v>162</v>
      </c>
      <c r="C349" s="4" t="s">
        <v>591</v>
      </c>
      <c r="D349" s="4" t="s">
        <v>540</v>
      </c>
      <c r="E349" s="4" t="s">
        <v>589</v>
      </c>
      <c r="F349" s="4" t="s">
        <v>590</v>
      </c>
      <c r="G349" s="4">
        <v>4</v>
      </c>
      <c r="H349" s="3">
        <v>29.479939953386683</v>
      </c>
      <c r="I349" s="3">
        <v>21.811583793120377</v>
      </c>
      <c r="J349" s="15">
        <v>1</v>
      </c>
      <c r="K349" s="16">
        <v>0</v>
      </c>
      <c r="L349" s="17">
        <v>0</v>
      </c>
    </row>
    <row r="350" spans="1:12" x14ac:dyDescent="0.25">
      <c r="A350" s="4">
        <v>4298</v>
      </c>
      <c r="B350" s="4">
        <v>677</v>
      </c>
      <c r="C350" s="4" t="s">
        <v>592</v>
      </c>
      <c r="D350" s="4" t="s">
        <v>540</v>
      </c>
      <c r="E350" s="4" t="s">
        <v>589</v>
      </c>
      <c r="F350" s="4" t="s">
        <v>590</v>
      </c>
      <c r="G350" s="4">
        <v>2</v>
      </c>
      <c r="H350" s="3"/>
      <c r="I350" s="3">
        <v>38.797649911358967</v>
      </c>
      <c r="J350" s="15">
        <v>1</v>
      </c>
      <c r="K350" s="16">
        <v>0</v>
      </c>
      <c r="L350" s="17">
        <v>0</v>
      </c>
    </row>
    <row r="351" spans="1:12" x14ac:dyDescent="0.25">
      <c r="A351" s="4">
        <v>5035</v>
      </c>
      <c r="B351" s="4">
        <v>718</v>
      </c>
      <c r="C351" s="4" t="s">
        <v>600</v>
      </c>
      <c r="D351" s="4" t="s">
        <v>540</v>
      </c>
      <c r="E351" s="4" t="s">
        <v>589</v>
      </c>
      <c r="F351" s="4" t="s">
        <v>596</v>
      </c>
      <c r="G351" s="4">
        <v>2</v>
      </c>
      <c r="H351" s="3"/>
      <c r="I351" s="3">
        <v>20.846867899839182</v>
      </c>
      <c r="J351" s="15">
        <v>1</v>
      </c>
      <c r="K351" s="16">
        <v>0</v>
      </c>
      <c r="L351" s="17">
        <v>0</v>
      </c>
    </row>
    <row r="352" spans="1:12" x14ac:dyDescent="0.25">
      <c r="A352" s="4">
        <v>19394</v>
      </c>
      <c r="B352" s="4">
        <v>784</v>
      </c>
      <c r="C352" s="4" t="s">
        <v>616</v>
      </c>
      <c r="D352" s="4" t="s">
        <v>540</v>
      </c>
      <c r="E352" s="4" t="s">
        <v>589</v>
      </c>
      <c r="F352" s="4" t="s">
        <v>590</v>
      </c>
      <c r="G352" s="4">
        <v>2</v>
      </c>
      <c r="H352" s="5">
        <v>54.043908274164721</v>
      </c>
      <c r="I352" s="3">
        <v>34.745121818798694</v>
      </c>
      <c r="J352" s="15">
        <v>1</v>
      </c>
      <c r="K352" s="16">
        <v>0</v>
      </c>
      <c r="L352" s="17">
        <v>0</v>
      </c>
    </row>
    <row r="353" spans="1:12" x14ac:dyDescent="0.25">
      <c r="A353" s="4">
        <v>4624</v>
      </c>
      <c r="B353" s="4">
        <v>528</v>
      </c>
      <c r="C353" s="4" t="s">
        <v>597</v>
      </c>
      <c r="D353" s="4" t="s">
        <v>540</v>
      </c>
      <c r="E353" s="4" t="s">
        <v>589</v>
      </c>
      <c r="F353" s="4" t="s">
        <v>590</v>
      </c>
      <c r="G353" s="4">
        <v>1</v>
      </c>
      <c r="H353" s="3"/>
      <c r="I353" s="3">
        <v>41.091135584462052</v>
      </c>
      <c r="J353" s="15">
        <v>1</v>
      </c>
      <c r="K353" s="16">
        <v>0</v>
      </c>
      <c r="L353" s="17">
        <v>0</v>
      </c>
    </row>
    <row r="354" spans="1:12" x14ac:dyDescent="0.25">
      <c r="A354" s="4">
        <v>5001</v>
      </c>
      <c r="B354" s="4">
        <v>923</v>
      </c>
      <c r="C354" s="4" t="s">
        <v>599</v>
      </c>
      <c r="D354" s="4" t="s">
        <v>540</v>
      </c>
      <c r="E354" s="4" t="s">
        <v>589</v>
      </c>
      <c r="F354" s="4" t="s">
        <v>596</v>
      </c>
      <c r="G354" s="4">
        <v>8</v>
      </c>
      <c r="H354" s="5">
        <v>36.786867540928419</v>
      </c>
      <c r="I354" s="5">
        <v>36.885686790954466</v>
      </c>
      <c r="J354" s="15">
        <v>0.5</v>
      </c>
      <c r="K354" s="16">
        <v>0</v>
      </c>
      <c r="L354" s="17">
        <v>0.5</v>
      </c>
    </row>
    <row r="355" spans="1:12" x14ac:dyDescent="0.25">
      <c r="A355" s="4">
        <v>6647</v>
      </c>
      <c r="B355" s="4">
        <v>628</v>
      </c>
      <c r="C355" s="4" t="s">
        <v>619</v>
      </c>
      <c r="D355" s="4" t="s">
        <v>540</v>
      </c>
      <c r="E355" s="4" t="s">
        <v>589</v>
      </c>
      <c r="F355" s="4" t="s">
        <v>590</v>
      </c>
      <c r="G355" s="4">
        <v>4</v>
      </c>
      <c r="H355" s="3">
        <v>590.99550484616259</v>
      </c>
      <c r="I355" s="3"/>
      <c r="J355" s="15">
        <v>0</v>
      </c>
      <c r="K355" s="16">
        <v>0</v>
      </c>
      <c r="L355" s="17">
        <v>1</v>
      </c>
    </row>
    <row r="356" spans="1:12" x14ac:dyDescent="0.25">
      <c r="A356" s="4">
        <v>5817</v>
      </c>
      <c r="B356" s="4">
        <v>750</v>
      </c>
      <c r="C356" s="4" t="s">
        <v>606</v>
      </c>
      <c r="D356" s="4" t="s">
        <v>540</v>
      </c>
      <c r="E356" s="4" t="s">
        <v>589</v>
      </c>
      <c r="F356" s="4" t="s">
        <v>590</v>
      </c>
      <c r="G356" s="4">
        <v>3</v>
      </c>
      <c r="H356" s="3"/>
      <c r="I356" s="3"/>
      <c r="J356" s="15">
        <v>0</v>
      </c>
      <c r="K356" s="16">
        <v>0</v>
      </c>
      <c r="L356" s="17">
        <v>1</v>
      </c>
    </row>
    <row r="357" spans="1:12" x14ac:dyDescent="0.25">
      <c r="A357" s="4">
        <v>6022</v>
      </c>
      <c r="B357" s="4">
        <v>10056</v>
      </c>
      <c r="C357" s="4" t="s">
        <v>615</v>
      </c>
      <c r="D357" s="4" t="s">
        <v>540</v>
      </c>
      <c r="E357" s="4" t="s">
        <v>589</v>
      </c>
      <c r="F357" s="4" t="s">
        <v>590</v>
      </c>
      <c r="G357" s="4">
        <v>3</v>
      </c>
      <c r="H357" s="3">
        <v>262.24471568141536</v>
      </c>
      <c r="I357" s="3"/>
      <c r="J357" s="15">
        <v>0</v>
      </c>
      <c r="K357" s="16">
        <v>0</v>
      </c>
      <c r="L357" s="17">
        <v>1</v>
      </c>
    </row>
    <row r="358" spans="1:12" x14ac:dyDescent="0.25">
      <c r="A358" s="4">
        <v>5335</v>
      </c>
      <c r="B358" s="4">
        <v>10164</v>
      </c>
      <c r="C358" s="4" t="s">
        <v>602</v>
      </c>
      <c r="D358" s="4" t="s">
        <v>540</v>
      </c>
      <c r="E358" s="4" t="s">
        <v>589</v>
      </c>
      <c r="F358" s="4" t="s">
        <v>590</v>
      </c>
      <c r="G358" s="4">
        <v>2</v>
      </c>
      <c r="H358" s="3"/>
      <c r="I358" s="3"/>
      <c r="J358" s="15">
        <v>0</v>
      </c>
      <c r="K358" s="16">
        <v>0</v>
      </c>
      <c r="L358" s="17">
        <v>1</v>
      </c>
    </row>
    <row r="359" spans="1:12" x14ac:dyDescent="0.25">
      <c r="A359" s="4">
        <v>5826</v>
      </c>
      <c r="B359" s="4">
        <v>351</v>
      </c>
      <c r="C359" s="4" t="s">
        <v>608</v>
      </c>
      <c r="D359" s="4" t="s">
        <v>540</v>
      </c>
      <c r="E359" s="4" t="s">
        <v>589</v>
      </c>
      <c r="F359" s="4" t="s">
        <v>590</v>
      </c>
      <c r="G359" s="4">
        <v>2</v>
      </c>
      <c r="H359" s="3">
        <v>487.44954168675986</v>
      </c>
      <c r="I359" s="3">
        <v>55.205961056486032</v>
      </c>
      <c r="J359" s="15">
        <v>0</v>
      </c>
      <c r="K359" s="16">
        <v>0</v>
      </c>
      <c r="L359" s="17">
        <v>1</v>
      </c>
    </row>
    <row r="360" spans="1:12" x14ac:dyDescent="0.25">
      <c r="A360" s="4">
        <v>5827</v>
      </c>
      <c r="B360" s="4">
        <v>219</v>
      </c>
      <c r="C360" s="4" t="s">
        <v>609</v>
      </c>
      <c r="D360" s="4" t="s">
        <v>540</v>
      </c>
      <c r="E360" s="4" t="s">
        <v>589</v>
      </c>
      <c r="F360" s="4" t="s">
        <v>590</v>
      </c>
      <c r="G360" s="4">
        <v>2</v>
      </c>
      <c r="H360" s="3">
        <v>73.042016365047544</v>
      </c>
      <c r="I360" s="3">
        <v>51.018896351712144</v>
      </c>
      <c r="J360" s="15">
        <v>0</v>
      </c>
      <c r="K360" s="16">
        <v>0</v>
      </c>
      <c r="L360" s="17">
        <v>1</v>
      </c>
    </row>
    <row r="361" spans="1:12" x14ac:dyDescent="0.25">
      <c r="A361" s="4">
        <v>5823</v>
      </c>
      <c r="B361" s="4">
        <v>547</v>
      </c>
      <c r="C361" s="4" t="s">
        <v>607</v>
      </c>
      <c r="D361" s="4" t="s">
        <v>540</v>
      </c>
      <c r="E361" s="4" t="s">
        <v>589</v>
      </c>
      <c r="F361" s="4" t="s">
        <v>590</v>
      </c>
      <c r="G361" s="4">
        <v>1</v>
      </c>
      <c r="H361" s="3"/>
      <c r="I361" s="3"/>
      <c r="J361" s="15">
        <v>0</v>
      </c>
      <c r="K361" s="16">
        <v>0</v>
      </c>
      <c r="L361" s="17">
        <v>1</v>
      </c>
    </row>
    <row r="362" spans="1:12" x14ac:dyDescent="0.25">
      <c r="A362" s="4">
        <v>5831</v>
      </c>
      <c r="B362" s="4">
        <v>861</v>
      </c>
      <c r="C362" s="4" t="s">
        <v>610</v>
      </c>
      <c r="D362" s="4" t="s">
        <v>540</v>
      </c>
      <c r="E362" s="4" t="s">
        <v>589</v>
      </c>
      <c r="F362" s="4" t="s">
        <v>590</v>
      </c>
      <c r="G362" s="4">
        <v>1</v>
      </c>
      <c r="H362" s="3"/>
      <c r="I362" s="3"/>
      <c r="J362" s="15">
        <v>0</v>
      </c>
      <c r="K362" s="16">
        <v>0</v>
      </c>
      <c r="L362" s="17">
        <v>1</v>
      </c>
    </row>
    <row r="363" spans="1:12" x14ac:dyDescent="0.25">
      <c r="A363" s="4">
        <v>5834</v>
      </c>
      <c r="B363" s="4">
        <v>679</v>
      </c>
      <c r="C363" s="4" t="s">
        <v>611</v>
      </c>
      <c r="D363" s="4" t="s">
        <v>540</v>
      </c>
      <c r="E363" s="4" t="s">
        <v>589</v>
      </c>
      <c r="F363" s="4" t="s">
        <v>590</v>
      </c>
      <c r="G363" s="4">
        <v>1</v>
      </c>
      <c r="H363" s="3"/>
      <c r="I363" s="3"/>
      <c r="J363" s="15">
        <v>0</v>
      </c>
      <c r="K363" s="16">
        <v>0</v>
      </c>
      <c r="L363" s="17">
        <v>1</v>
      </c>
    </row>
    <row r="364" spans="1:12" x14ac:dyDescent="0.25">
      <c r="A364" s="4">
        <v>5843</v>
      </c>
      <c r="B364" s="4">
        <v>749</v>
      </c>
      <c r="C364" s="4" t="s">
        <v>613</v>
      </c>
      <c r="D364" s="4" t="s">
        <v>540</v>
      </c>
      <c r="E364" s="4" t="s">
        <v>589</v>
      </c>
      <c r="F364" s="4" t="s">
        <v>590</v>
      </c>
      <c r="G364" s="4">
        <v>1</v>
      </c>
      <c r="H364" s="3"/>
      <c r="I364" s="3"/>
      <c r="J364" s="15">
        <v>0</v>
      </c>
      <c r="K364" s="16">
        <v>0</v>
      </c>
      <c r="L364" s="17">
        <v>1</v>
      </c>
    </row>
    <row r="365" spans="1:12" x14ac:dyDescent="0.25">
      <c r="A365" s="4">
        <v>6523</v>
      </c>
      <c r="B365" s="4">
        <v>237</v>
      </c>
      <c r="C365" s="4" t="s">
        <v>617</v>
      </c>
      <c r="D365" s="4" t="s">
        <v>540</v>
      </c>
      <c r="E365" s="4" t="s">
        <v>589</v>
      </c>
      <c r="F365" s="4" t="s">
        <v>590</v>
      </c>
      <c r="G365" s="4">
        <v>1</v>
      </c>
      <c r="H365" s="3">
        <v>119.50538297553582</v>
      </c>
      <c r="I365" s="3">
        <v>31.320069393019658</v>
      </c>
      <c r="J365" s="15">
        <v>0</v>
      </c>
      <c r="K365" s="16">
        <v>0</v>
      </c>
      <c r="L365" s="17">
        <v>1</v>
      </c>
    </row>
    <row r="366" spans="1:12" x14ac:dyDescent="0.25">
      <c r="A366" s="4">
        <v>6045</v>
      </c>
      <c r="B366" s="4">
        <v>506</v>
      </c>
      <c r="C366" s="4" t="s">
        <v>622</v>
      </c>
      <c r="D366" s="4" t="s">
        <v>540</v>
      </c>
      <c r="E366" s="4" t="s">
        <v>620</v>
      </c>
      <c r="F366" s="4" t="s">
        <v>621</v>
      </c>
      <c r="G366" s="4">
        <v>3</v>
      </c>
      <c r="H366" s="3">
        <v>63.739475687608909</v>
      </c>
      <c r="I366" s="3">
        <v>70.176699266716554</v>
      </c>
      <c r="J366" s="15">
        <v>0</v>
      </c>
      <c r="K366" s="16">
        <v>0.33333333333333331</v>
      </c>
      <c r="L366" s="17">
        <v>0.66666666666666663</v>
      </c>
    </row>
    <row r="367" spans="1:12" x14ac:dyDescent="0.25">
      <c r="A367" s="4">
        <v>6168</v>
      </c>
      <c r="B367" s="4">
        <v>152</v>
      </c>
      <c r="C367" s="4" t="s">
        <v>623</v>
      </c>
      <c r="D367" s="4" t="s">
        <v>540</v>
      </c>
      <c r="E367" s="4" t="s">
        <v>624</v>
      </c>
      <c r="F367" s="4" t="s">
        <v>625</v>
      </c>
      <c r="G367" s="4">
        <v>18</v>
      </c>
      <c r="H367" s="3">
        <v>26.390584130994039</v>
      </c>
      <c r="I367" s="3">
        <v>21.720202176940639</v>
      </c>
      <c r="J367" s="15">
        <v>1</v>
      </c>
      <c r="K367" s="16">
        <v>0</v>
      </c>
      <c r="L367" s="17">
        <v>0</v>
      </c>
    </row>
    <row r="368" spans="1:12" x14ac:dyDescent="0.25">
      <c r="A368" s="4">
        <v>6122</v>
      </c>
      <c r="B368" s="4">
        <v>453</v>
      </c>
      <c r="C368" s="4" t="s">
        <v>628</v>
      </c>
      <c r="D368" s="4" t="s">
        <v>540</v>
      </c>
      <c r="E368" s="4" t="s">
        <v>626</v>
      </c>
      <c r="F368" s="4" t="s">
        <v>627</v>
      </c>
      <c r="G368" s="4">
        <v>3</v>
      </c>
      <c r="H368" s="3">
        <v>57.586321163323284</v>
      </c>
      <c r="I368" s="3">
        <v>69.104491062088485</v>
      </c>
      <c r="J368" s="15">
        <v>0.66666666666666663</v>
      </c>
      <c r="K368" s="16">
        <v>0.33333333333333331</v>
      </c>
      <c r="L368" s="17">
        <v>0</v>
      </c>
    </row>
    <row r="369" spans="1:12" x14ac:dyDescent="0.25">
      <c r="A369" s="4">
        <v>6444</v>
      </c>
      <c r="B369" s="4">
        <v>144</v>
      </c>
      <c r="C369" s="4" t="s">
        <v>629</v>
      </c>
      <c r="D369" s="4" t="s">
        <v>540</v>
      </c>
      <c r="E369" s="4" t="s">
        <v>626</v>
      </c>
      <c r="F369" s="4" t="s">
        <v>627</v>
      </c>
      <c r="G369" s="4">
        <v>12</v>
      </c>
      <c r="H369" s="3">
        <v>152.45007633013213</v>
      </c>
      <c r="I369" s="3">
        <v>33.826457718346276</v>
      </c>
      <c r="J369" s="15">
        <v>0.58333333333333337</v>
      </c>
      <c r="K369" s="16">
        <v>0.25</v>
      </c>
      <c r="L369" s="17">
        <v>0.16666666666666666</v>
      </c>
    </row>
    <row r="370" spans="1:12" x14ac:dyDescent="0.25">
      <c r="A370" s="4">
        <v>6468</v>
      </c>
      <c r="B370" s="4">
        <v>12</v>
      </c>
      <c r="C370" s="4" t="s">
        <v>630</v>
      </c>
      <c r="D370" s="4" t="s">
        <v>540</v>
      </c>
      <c r="E370" s="4" t="s">
        <v>626</v>
      </c>
      <c r="F370" s="4" t="s">
        <v>627</v>
      </c>
      <c r="G370" s="4">
        <v>28</v>
      </c>
      <c r="H370" s="3">
        <v>231.70332436812618</v>
      </c>
      <c r="I370" s="3">
        <v>42.702614808967802</v>
      </c>
      <c r="J370" s="15">
        <v>0.2857142857142857</v>
      </c>
      <c r="K370" s="16">
        <v>0.25</v>
      </c>
      <c r="L370" s="17">
        <v>0.4642857142857143</v>
      </c>
    </row>
    <row r="371" spans="1:12" x14ac:dyDescent="0.25">
      <c r="A371" s="4">
        <v>21224</v>
      </c>
      <c r="B371" s="4">
        <v>803</v>
      </c>
      <c r="C371" s="4" t="s">
        <v>636</v>
      </c>
      <c r="D371" s="4" t="s">
        <v>540</v>
      </c>
      <c r="E371" s="4" t="s">
        <v>631</v>
      </c>
      <c r="F371" s="4" t="s">
        <v>632</v>
      </c>
      <c r="G371" s="4">
        <v>6</v>
      </c>
      <c r="H371" s="3">
        <v>199.92668576646184</v>
      </c>
      <c r="I371" s="3">
        <v>39.333922407768448</v>
      </c>
      <c r="J371" s="15">
        <v>0</v>
      </c>
      <c r="K371" s="16">
        <v>1</v>
      </c>
      <c r="L371" s="17">
        <v>0</v>
      </c>
    </row>
    <row r="372" spans="1:12" x14ac:dyDescent="0.25">
      <c r="A372" s="4">
        <v>6661</v>
      </c>
      <c r="B372" s="4">
        <v>324</v>
      </c>
      <c r="C372" s="4" t="s">
        <v>634</v>
      </c>
      <c r="D372" s="4" t="s">
        <v>540</v>
      </c>
      <c r="E372" s="4" t="s">
        <v>631</v>
      </c>
      <c r="F372" s="4" t="s">
        <v>632</v>
      </c>
      <c r="G372" s="4">
        <v>8</v>
      </c>
      <c r="H372" s="3">
        <v>227.43749882800884</v>
      </c>
      <c r="I372" s="3">
        <v>62.569730775781991</v>
      </c>
      <c r="J372" s="15">
        <v>0.75</v>
      </c>
      <c r="K372" s="16">
        <v>0.25</v>
      </c>
      <c r="L372" s="17">
        <v>0</v>
      </c>
    </row>
    <row r="373" spans="1:12" x14ac:dyDescent="0.25">
      <c r="A373" s="4">
        <v>5921</v>
      </c>
      <c r="B373" s="4">
        <v>858</v>
      </c>
      <c r="C373" s="4" t="s">
        <v>633</v>
      </c>
      <c r="D373" s="4" t="s">
        <v>540</v>
      </c>
      <c r="E373" s="4" t="s">
        <v>631</v>
      </c>
      <c r="F373" s="4" t="s">
        <v>632</v>
      </c>
      <c r="G373" s="4">
        <v>8</v>
      </c>
      <c r="H373" s="5">
        <v>66.837312394839117</v>
      </c>
      <c r="I373" s="5">
        <v>67.093330652470513</v>
      </c>
      <c r="J373" s="15">
        <v>1</v>
      </c>
      <c r="K373" s="16">
        <v>0</v>
      </c>
      <c r="L373" s="17">
        <v>0</v>
      </c>
    </row>
    <row r="374" spans="1:12" x14ac:dyDescent="0.25">
      <c r="A374" s="4">
        <v>8144</v>
      </c>
      <c r="B374" s="4">
        <v>20098</v>
      </c>
      <c r="C374" s="4" t="s">
        <v>635</v>
      </c>
      <c r="D374" s="4" t="s">
        <v>540</v>
      </c>
      <c r="E374" s="4" t="s">
        <v>631</v>
      </c>
      <c r="F374" s="4" t="s">
        <v>632</v>
      </c>
      <c r="G374" s="4">
        <v>2</v>
      </c>
      <c r="H374" s="3"/>
      <c r="I374" s="3"/>
      <c r="J374" s="15">
        <v>1</v>
      </c>
      <c r="K374" s="16">
        <v>0</v>
      </c>
      <c r="L374" s="17">
        <v>0</v>
      </c>
    </row>
    <row r="375" spans="1:12" x14ac:dyDescent="0.25">
      <c r="A375" s="4">
        <v>6772</v>
      </c>
      <c r="B375" s="4">
        <v>117</v>
      </c>
      <c r="C375" s="4" t="s">
        <v>639</v>
      </c>
      <c r="D375" s="4" t="s">
        <v>540</v>
      </c>
      <c r="E375" s="4" t="s">
        <v>637</v>
      </c>
      <c r="F375" s="4" t="s">
        <v>638</v>
      </c>
      <c r="G375" s="4">
        <v>40</v>
      </c>
      <c r="H375" s="3">
        <v>386.67145275131509</v>
      </c>
      <c r="I375" s="3">
        <v>45.098543267954071</v>
      </c>
      <c r="J375" s="15">
        <v>0.125</v>
      </c>
      <c r="K375" s="16">
        <v>0.47499999999999998</v>
      </c>
      <c r="L375" s="17">
        <v>0.4</v>
      </c>
    </row>
    <row r="376" spans="1:12" x14ac:dyDescent="0.25">
      <c r="A376" s="4">
        <v>6784</v>
      </c>
      <c r="B376" s="4">
        <v>244</v>
      </c>
      <c r="C376" s="4" t="s">
        <v>640</v>
      </c>
      <c r="D376" s="4" t="s">
        <v>540</v>
      </c>
      <c r="E376" s="4" t="s">
        <v>637</v>
      </c>
      <c r="F376" s="4" t="s">
        <v>638</v>
      </c>
      <c r="G376" s="4">
        <v>3</v>
      </c>
      <c r="H376" s="3">
        <v>22.815138441492842</v>
      </c>
      <c r="I376" s="3">
        <v>20.495123402175018</v>
      </c>
      <c r="J376" s="15">
        <v>1</v>
      </c>
      <c r="K376" s="16">
        <v>0</v>
      </c>
      <c r="L376" s="17">
        <v>0</v>
      </c>
    </row>
    <row r="377" spans="1:12" x14ac:dyDescent="0.25">
      <c r="A377" s="4">
        <v>6818</v>
      </c>
      <c r="B377" s="4">
        <v>408</v>
      </c>
      <c r="C377" s="4" t="s">
        <v>644</v>
      </c>
      <c r="D377" s="4" t="s">
        <v>540</v>
      </c>
      <c r="E377" s="4" t="s">
        <v>641</v>
      </c>
      <c r="F377" s="4" t="s">
        <v>642</v>
      </c>
      <c r="G377" s="4">
        <v>44</v>
      </c>
      <c r="H377" s="3">
        <v>73.280760529339631</v>
      </c>
      <c r="I377" s="3">
        <v>27.518962104162558</v>
      </c>
      <c r="J377" s="15">
        <v>0.63636363636363635</v>
      </c>
      <c r="K377" s="16">
        <v>0.31818181818181818</v>
      </c>
      <c r="L377" s="17">
        <v>4.5454545454545456E-2</v>
      </c>
    </row>
    <row r="378" spans="1:12" x14ac:dyDescent="0.25">
      <c r="A378" s="4">
        <v>6134</v>
      </c>
      <c r="B378" s="4">
        <v>229</v>
      </c>
      <c r="C378" s="4" t="s">
        <v>643</v>
      </c>
      <c r="D378" s="4" t="s">
        <v>540</v>
      </c>
      <c r="E378" s="4" t="s">
        <v>641</v>
      </c>
      <c r="F378" s="4" t="s">
        <v>642</v>
      </c>
      <c r="G378" s="4">
        <v>4</v>
      </c>
      <c r="H378" s="3">
        <v>71.941684535679912</v>
      </c>
      <c r="I378" s="3">
        <v>36.3360985207146</v>
      </c>
      <c r="J378" s="15">
        <v>0.75</v>
      </c>
      <c r="K378" s="16">
        <v>0.25</v>
      </c>
      <c r="L378" s="17">
        <v>0</v>
      </c>
    </row>
    <row r="379" spans="1:12" x14ac:dyDescent="0.25">
      <c r="A379" s="4">
        <v>4911</v>
      </c>
      <c r="B379" s="4">
        <v>1007</v>
      </c>
      <c r="C379" s="4" t="s">
        <v>648</v>
      </c>
      <c r="D379" s="4" t="s">
        <v>645</v>
      </c>
      <c r="E379" s="4" t="s">
        <v>646</v>
      </c>
      <c r="F379" s="4" t="s">
        <v>647</v>
      </c>
      <c r="G379" s="4">
        <v>8</v>
      </c>
      <c r="H379" s="3">
        <v>538.23485120629732</v>
      </c>
      <c r="I379" s="3">
        <v>91.877260887571396</v>
      </c>
      <c r="J379" s="15">
        <v>0.375</v>
      </c>
      <c r="K379" s="16">
        <v>0.625</v>
      </c>
      <c r="L379" s="17">
        <v>0</v>
      </c>
    </row>
    <row r="380" spans="1:12" x14ac:dyDescent="0.25">
      <c r="A380" s="4">
        <v>5022</v>
      </c>
      <c r="B380" s="4">
        <v>1104</v>
      </c>
      <c r="C380" s="4" t="s">
        <v>653</v>
      </c>
      <c r="D380" s="4" t="s">
        <v>645</v>
      </c>
      <c r="E380" s="4" t="s">
        <v>650</v>
      </c>
      <c r="F380" s="4" t="s">
        <v>651</v>
      </c>
      <c r="G380" s="4">
        <v>3</v>
      </c>
      <c r="H380" s="3">
        <v>364.7223134531871</v>
      </c>
      <c r="I380" s="3">
        <v>109.96608031138253</v>
      </c>
      <c r="J380" s="15">
        <v>0</v>
      </c>
      <c r="K380" s="16">
        <v>1</v>
      </c>
      <c r="L380" s="17">
        <v>0</v>
      </c>
    </row>
    <row r="381" spans="1:12" x14ac:dyDescent="0.25">
      <c r="A381" s="4">
        <v>5018</v>
      </c>
      <c r="B381" s="4">
        <v>1011</v>
      </c>
      <c r="C381" s="4" t="s">
        <v>649</v>
      </c>
      <c r="D381" s="4" t="s">
        <v>645</v>
      </c>
      <c r="E381" s="4" t="s">
        <v>650</v>
      </c>
      <c r="F381" s="4" t="s">
        <v>651</v>
      </c>
      <c r="G381" s="4">
        <v>44</v>
      </c>
      <c r="H381" s="3">
        <v>113.39827828677851</v>
      </c>
      <c r="I381" s="5">
        <v>37.898449628441647</v>
      </c>
      <c r="J381" s="15">
        <v>0.45454545454545453</v>
      </c>
      <c r="K381" s="16">
        <v>0.36363636363636365</v>
      </c>
      <c r="L381" s="17">
        <v>0.18181818181818182</v>
      </c>
    </row>
    <row r="382" spans="1:12" x14ac:dyDescent="0.25">
      <c r="A382" s="4">
        <v>5019</v>
      </c>
      <c r="B382" s="4">
        <v>1090</v>
      </c>
      <c r="C382" s="4" t="s">
        <v>652</v>
      </c>
      <c r="D382" s="4" t="s">
        <v>645</v>
      </c>
      <c r="E382" s="4" t="s">
        <v>650</v>
      </c>
      <c r="F382" s="4" t="s">
        <v>651</v>
      </c>
      <c r="G382" s="4">
        <v>3</v>
      </c>
      <c r="H382" s="5">
        <v>96.827328852355961</v>
      </c>
      <c r="I382" s="5"/>
      <c r="J382" s="15">
        <v>0</v>
      </c>
      <c r="K382" s="16">
        <v>0</v>
      </c>
      <c r="L382" s="17">
        <v>1</v>
      </c>
    </row>
    <row r="383" spans="1:12" x14ac:dyDescent="0.25">
      <c r="A383" s="4">
        <v>13666</v>
      </c>
      <c r="B383" s="4">
        <v>1122</v>
      </c>
      <c r="C383" s="4" t="s">
        <v>657</v>
      </c>
      <c r="D383" s="4" t="s">
        <v>645</v>
      </c>
      <c r="E383" s="4" t="s">
        <v>654</v>
      </c>
      <c r="F383" s="4" t="s">
        <v>655</v>
      </c>
      <c r="G383" s="4">
        <v>14</v>
      </c>
      <c r="H383" s="5">
        <v>138.29420038413403</v>
      </c>
      <c r="I383" s="3">
        <v>49.193457838809515</v>
      </c>
      <c r="J383" s="15">
        <v>0.7142857142857143</v>
      </c>
      <c r="K383" s="16">
        <v>0.2857142857142857</v>
      </c>
      <c r="L383" s="17">
        <v>0</v>
      </c>
    </row>
    <row r="384" spans="1:12" x14ac:dyDescent="0.25">
      <c r="A384" s="4">
        <v>6463</v>
      </c>
      <c r="B384" s="4">
        <v>1016</v>
      </c>
      <c r="C384" s="4" t="s">
        <v>656</v>
      </c>
      <c r="D384" s="4" t="s">
        <v>645</v>
      </c>
      <c r="E384" s="4" t="s">
        <v>654</v>
      </c>
      <c r="F384" s="4" t="s">
        <v>655</v>
      </c>
      <c r="G384" s="4">
        <v>4</v>
      </c>
      <c r="H384" s="3"/>
      <c r="I384" s="3">
        <v>19.502799980416864</v>
      </c>
      <c r="J384" s="15">
        <v>1</v>
      </c>
      <c r="K384" s="16">
        <v>0</v>
      </c>
      <c r="L384" s="17">
        <v>0</v>
      </c>
    </row>
    <row r="386" spans="6:6" x14ac:dyDescent="0.25">
      <c r="F386" s="10"/>
    </row>
    <row r="387" spans="6:6" x14ac:dyDescent="0.25">
      <c r="F387" s="10"/>
    </row>
  </sheetData>
  <autoFilter ref="A1:L384"/>
  <sortState ref="A2:GV384">
    <sortCondition ref="D2:D384"/>
    <sortCondition ref="E2:E384"/>
    <sortCondition descending="1" ref="K2:K384"/>
    <sortCondition descending="1" ref="J2:J384"/>
  </sortState>
  <conditionalFormatting sqref="J2:L384">
    <cfRule type="dataBar" priority="30197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{57FEA55F-49D6-457B-9FE2-9D598B155D69}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FEA55F-49D6-457B-9FE2-9D598B155D69}">
            <x14:dataBar minLength="0" maxLength="100" border="1" negativeBarBorderColorSameAsPositive="0">
              <x14:cfvo type="autoMin"/>
              <x14:cfvo type="autoMax"/>
              <x14:borderColor theme="0" tint="-0.34998626667073579"/>
              <x14:negativeFillColor rgb="FFFF0000"/>
              <x14:negativeBorderColor rgb="FFFF0000"/>
              <x14:axisColor rgb="FF000000"/>
            </x14:dataBar>
          </x14:cfRule>
          <xm:sqref>J2:L384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75" zoomScaleNormal="75" workbookViewId="0">
      <selection activeCell="G40" sqref="G40"/>
    </sheetView>
  </sheetViews>
  <sheetFormatPr baseColWidth="10" defaultRowHeight="15" x14ac:dyDescent="0.25"/>
  <cols>
    <col min="1" max="1" width="26" customWidth="1"/>
    <col min="2" max="2" width="44.28515625" bestFit="1" customWidth="1"/>
    <col min="6" max="6" width="15.5703125" customWidth="1"/>
  </cols>
  <sheetData>
    <row r="1" spans="1:10" x14ac:dyDescent="0.25">
      <c r="A1" t="s">
        <v>658</v>
      </c>
    </row>
    <row r="2" spans="1:10" x14ac:dyDescent="0.25">
      <c r="A2" t="s">
        <v>659</v>
      </c>
    </row>
    <row r="3" spans="1:10" ht="15.75" thickBot="1" x14ac:dyDescent="0.3">
      <c r="A3" t="s">
        <v>660</v>
      </c>
      <c r="C3" t="s">
        <v>681</v>
      </c>
      <c r="G3" t="s">
        <v>703</v>
      </c>
    </row>
    <row r="4" spans="1:10" ht="82.5" thickBot="1" x14ac:dyDescent="0.3">
      <c r="A4" s="11" t="s">
        <v>676</v>
      </c>
      <c r="B4" s="11" t="s">
        <v>677</v>
      </c>
      <c r="C4" s="11" t="s">
        <v>678</v>
      </c>
      <c r="D4" s="11" t="s">
        <v>679</v>
      </c>
      <c r="E4" s="11" t="s">
        <v>680</v>
      </c>
      <c r="F4" s="4" t="s">
        <v>697</v>
      </c>
      <c r="G4" s="42" t="s">
        <v>700</v>
      </c>
      <c r="H4" s="44" t="s">
        <v>701</v>
      </c>
      <c r="I4" s="43" t="s">
        <v>702</v>
      </c>
      <c r="J4" s="13" t="s">
        <v>699</v>
      </c>
    </row>
    <row r="5" spans="1:10" x14ac:dyDescent="0.25">
      <c r="A5" s="11">
        <v>89</v>
      </c>
      <c r="B5" s="11" t="s">
        <v>669</v>
      </c>
      <c r="C5" s="11"/>
      <c r="D5" s="11">
        <v>1</v>
      </c>
      <c r="E5" s="11">
        <v>1</v>
      </c>
      <c r="F5" s="11">
        <f>MAX(C5:E5)</f>
        <v>1</v>
      </c>
      <c r="G5" s="26">
        <v>1</v>
      </c>
      <c r="H5" s="40">
        <v>0</v>
      </c>
      <c r="I5" s="28">
        <v>0</v>
      </c>
      <c r="J5" s="32">
        <v>14</v>
      </c>
    </row>
    <row r="6" spans="1:10" x14ac:dyDescent="0.25">
      <c r="A6" s="11">
        <v>106</v>
      </c>
      <c r="B6" s="11" t="s">
        <v>698</v>
      </c>
      <c r="C6" s="11">
        <v>4</v>
      </c>
      <c r="D6" s="11">
        <v>1</v>
      </c>
      <c r="E6" s="11"/>
      <c r="F6" s="11">
        <f t="shared" ref="F6:F34" si="0">MAX(C6:E6)</f>
        <v>4</v>
      </c>
      <c r="G6" s="29"/>
      <c r="H6" s="30"/>
      <c r="I6" s="31"/>
      <c r="J6" s="11"/>
    </row>
    <row r="7" spans="1:10" ht="15.75" thickBot="1" x14ac:dyDescent="0.3">
      <c r="A7" s="11">
        <v>129</v>
      </c>
      <c r="B7" s="11" t="s">
        <v>666</v>
      </c>
      <c r="C7" s="11"/>
      <c r="D7" s="11"/>
      <c r="E7" s="11">
        <v>1</v>
      </c>
      <c r="F7" s="11">
        <f t="shared" si="0"/>
        <v>1</v>
      </c>
      <c r="G7" s="26">
        <v>0</v>
      </c>
      <c r="H7" s="39">
        <v>1</v>
      </c>
      <c r="I7" s="28">
        <v>0</v>
      </c>
      <c r="J7" s="32">
        <v>2</v>
      </c>
    </row>
    <row r="8" spans="1:10" ht="15.75" thickBot="1" x14ac:dyDescent="0.3">
      <c r="A8" s="11">
        <v>132</v>
      </c>
      <c r="B8" s="11" t="s">
        <v>686</v>
      </c>
      <c r="C8" s="11"/>
      <c r="D8" s="11">
        <v>1</v>
      </c>
      <c r="E8" s="11">
        <v>1</v>
      </c>
      <c r="F8" s="11">
        <f t="shared" si="0"/>
        <v>1</v>
      </c>
      <c r="G8" s="34">
        <v>0.41584158415841582</v>
      </c>
      <c r="H8" s="38">
        <v>0.41584158415841582</v>
      </c>
      <c r="I8" s="35">
        <v>0.16831683168316833</v>
      </c>
      <c r="J8" s="41">
        <v>101</v>
      </c>
    </row>
    <row r="9" spans="1:10" x14ac:dyDescent="0.25">
      <c r="A9" s="11">
        <v>138</v>
      </c>
      <c r="B9" s="11" t="s">
        <v>670</v>
      </c>
      <c r="C9" s="11"/>
      <c r="D9" s="11"/>
      <c r="E9" s="11">
        <v>1</v>
      </c>
      <c r="F9" s="11">
        <f t="shared" si="0"/>
        <v>1</v>
      </c>
      <c r="G9" s="15"/>
      <c r="H9" s="37"/>
      <c r="I9" s="21"/>
      <c r="J9" s="11"/>
    </row>
    <row r="10" spans="1:10" x14ac:dyDescent="0.25">
      <c r="A10" s="11">
        <v>144</v>
      </c>
      <c r="B10" s="11" t="s">
        <v>674</v>
      </c>
      <c r="C10" s="11">
        <v>2</v>
      </c>
      <c r="D10" s="11">
        <v>1</v>
      </c>
      <c r="E10" s="11"/>
      <c r="F10" s="11">
        <f t="shared" si="0"/>
        <v>2</v>
      </c>
      <c r="G10" s="26">
        <v>0.58333333333333337</v>
      </c>
      <c r="H10" s="27">
        <v>0.25</v>
      </c>
      <c r="I10" s="28">
        <v>0.16666666666666666</v>
      </c>
      <c r="J10" s="32">
        <v>12</v>
      </c>
    </row>
    <row r="11" spans="1:10" x14ac:dyDescent="0.25">
      <c r="A11" s="11">
        <v>146</v>
      </c>
      <c r="B11" s="11" t="s">
        <v>695</v>
      </c>
      <c r="C11" s="11">
        <v>1</v>
      </c>
      <c r="D11" s="11">
        <v>1</v>
      </c>
      <c r="E11" s="11">
        <v>2</v>
      </c>
      <c r="F11" s="11">
        <f t="shared" si="0"/>
        <v>2</v>
      </c>
      <c r="G11" s="15"/>
      <c r="H11" s="16"/>
      <c r="I11" s="21"/>
      <c r="J11" s="11"/>
    </row>
    <row r="12" spans="1:10" ht="15.75" thickBot="1" x14ac:dyDescent="0.3">
      <c r="A12" s="11">
        <v>218</v>
      </c>
      <c r="B12" s="11" t="s">
        <v>671</v>
      </c>
      <c r="C12" s="11">
        <v>1</v>
      </c>
      <c r="D12" s="11"/>
      <c r="E12" s="11"/>
      <c r="F12" s="11">
        <f t="shared" si="0"/>
        <v>1</v>
      </c>
      <c r="G12" s="15"/>
      <c r="H12" s="36"/>
      <c r="I12" s="21"/>
      <c r="J12" s="11"/>
    </row>
    <row r="13" spans="1:10" ht="15.75" thickBot="1" x14ac:dyDescent="0.3">
      <c r="A13" s="11">
        <v>220</v>
      </c>
      <c r="B13" s="11" t="s">
        <v>672</v>
      </c>
      <c r="C13" s="11">
        <v>1</v>
      </c>
      <c r="D13" s="11"/>
      <c r="E13" s="11"/>
      <c r="F13" s="11">
        <f t="shared" si="0"/>
        <v>1</v>
      </c>
      <c r="G13" s="34">
        <v>0.43478260869565216</v>
      </c>
      <c r="H13" s="38">
        <v>0.34782608695652173</v>
      </c>
      <c r="I13" s="35">
        <v>0.21739130434782608</v>
      </c>
      <c r="J13" s="33">
        <v>23</v>
      </c>
    </row>
    <row r="14" spans="1:10" x14ac:dyDescent="0.25">
      <c r="A14" s="11">
        <v>472</v>
      </c>
      <c r="B14" s="11" t="s">
        <v>694</v>
      </c>
      <c r="C14" s="11"/>
      <c r="D14" s="11"/>
      <c r="E14" s="11">
        <v>1</v>
      </c>
      <c r="F14" s="11">
        <f t="shared" si="0"/>
        <v>1</v>
      </c>
      <c r="G14" s="15"/>
      <c r="H14" s="37"/>
      <c r="I14" s="21"/>
      <c r="J14" s="11"/>
    </row>
    <row r="15" spans="1:10" x14ac:dyDescent="0.25">
      <c r="A15" s="11">
        <v>496</v>
      </c>
      <c r="B15" s="11" t="s">
        <v>683</v>
      </c>
      <c r="C15" s="11">
        <v>2</v>
      </c>
      <c r="D15" s="11"/>
      <c r="E15" s="11">
        <v>2</v>
      </c>
      <c r="F15" s="11">
        <f t="shared" si="0"/>
        <v>2</v>
      </c>
      <c r="G15" s="22">
        <v>0.75</v>
      </c>
      <c r="H15" s="23">
        <v>0.25</v>
      </c>
      <c r="I15" s="24">
        <v>0</v>
      </c>
      <c r="J15" s="25">
        <v>12</v>
      </c>
    </row>
    <row r="16" spans="1:10" x14ac:dyDescent="0.25">
      <c r="A16" s="11">
        <v>509</v>
      </c>
      <c r="B16" s="11" t="s">
        <v>691</v>
      </c>
      <c r="C16" s="11">
        <v>3</v>
      </c>
      <c r="D16" s="11">
        <v>1</v>
      </c>
      <c r="E16" s="11">
        <v>3</v>
      </c>
      <c r="F16" s="11">
        <f t="shared" si="0"/>
        <v>3</v>
      </c>
      <c r="G16" s="15"/>
      <c r="H16" s="16"/>
      <c r="I16" s="21"/>
      <c r="J16" s="11"/>
    </row>
    <row r="17" spans="1:10" x14ac:dyDescent="0.25">
      <c r="A17" s="11">
        <v>605</v>
      </c>
      <c r="B17" s="11" t="s">
        <v>675</v>
      </c>
      <c r="C17" s="11">
        <v>2</v>
      </c>
      <c r="D17" s="11"/>
      <c r="E17" s="11">
        <v>1</v>
      </c>
      <c r="F17" s="11">
        <f t="shared" si="0"/>
        <v>2</v>
      </c>
      <c r="G17" s="15"/>
      <c r="H17" s="16"/>
      <c r="I17" s="21"/>
      <c r="J17" s="11"/>
    </row>
    <row r="18" spans="1:10" x14ac:dyDescent="0.25">
      <c r="A18" s="11">
        <v>762</v>
      </c>
      <c r="B18" s="11" t="s">
        <v>693</v>
      </c>
      <c r="C18" s="11">
        <v>2</v>
      </c>
      <c r="D18" s="11"/>
      <c r="E18" s="11"/>
      <c r="F18" s="11">
        <f t="shared" si="0"/>
        <v>2</v>
      </c>
      <c r="G18" s="15"/>
      <c r="H18" s="16"/>
      <c r="I18" s="21"/>
      <c r="J18" s="11"/>
    </row>
    <row r="19" spans="1:10" ht="15.75" thickBot="1" x14ac:dyDescent="0.3">
      <c r="A19" s="11">
        <v>794</v>
      </c>
      <c r="B19" s="11" t="s">
        <v>687</v>
      </c>
      <c r="C19" s="11">
        <v>1</v>
      </c>
      <c r="D19" s="11"/>
      <c r="E19" s="11"/>
      <c r="F19" s="11">
        <f t="shared" si="0"/>
        <v>1</v>
      </c>
      <c r="G19" s="26">
        <v>1</v>
      </c>
      <c r="H19" s="39">
        <v>0</v>
      </c>
      <c r="I19" s="28">
        <v>0</v>
      </c>
      <c r="J19" s="32">
        <v>2</v>
      </c>
    </row>
    <row r="20" spans="1:10" ht="15.75" thickBot="1" x14ac:dyDescent="0.3">
      <c r="A20" s="11">
        <v>1002</v>
      </c>
      <c r="B20" s="11" t="s">
        <v>664</v>
      </c>
      <c r="C20" s="11">
        <v>7</v>
      </c>
      <c r="D20" s="11">
        <v>7</v>
      </c>
      <c r="E20" s="11">
        <v>7</v>
      </c>
      <c r="F20" s="11">
        <f t="shared" si="0"/>
        <v>7</v>
      </c>
      <c r="G20" s="34">
        <v>0.26521739130434785</v>
      </c>
      <c r="H20" s="38">
        <v>0.5043478260869565</v>
      </c>
      <c r="I20" s="35">
        <v>0.23043478260869565</v>
      </c>
      <c r="J20" s="33">
        <v>230</v>
      </c>
    </row>
    <row r="21" spans="1:10" ht="15.75" thickBot="1" x14ac:dyDescent="0.3">
      <c r="A21" s="11">
        <v>1036</v>
      </c>
      <c r="B21" s="11" t="s">
        <v>662</v>
      </c>
      <c r="C21" s="11">
        <v>1</v>
      </c>
      <c r="D21" s="11">
        <v>5</v>
      </c>
      <c r="E21" s="11">
        <v>5</v>
      </c>
      <c r="F21" s="11">
        <f t="shared" si="0"/>
        <v>5</v>
      </c>
      <c r="G21" s="34">
        <v>0.21568627450980393</v>
      </c>
      <c r="H21" s="38">
        <v>0.5</v>
      </c>
      <c r="I21" s="35">
        <v>0.28431372549019607</v>
      </c>
      <c r="J21" s="33">
        <v>102</v>
      </c>
    </row>
    <row r="22" spans="1:10" ht="15.75" thickBot="1" x14ac:dyDescent="0.3">
      <c r="A22" s="11">
        <v>1092</v>
      </c>
      <c r="B22" s="11" t="s">
        <v>663</v>
      </c>
      <c r="C22" s="11">
        <v>1</v>
      </c>
      <c r="D22" s="11"/>
      <c r="E22" s="11"/>
      <c r="F22" s="11">
        <f t="shared" si="0"/>
        <v>1</v>
      </c>
      <c r="G22" s="34">
        <v>0.40625</v>
      </c>
      <c r="H22" s="38">
        <v>0.40625</v>
      </c>
      <c r="I22" s="35">
        <v>0.1875</v>
      </c>
      <c r="J22" s="33">
        <v>32</v>
      </c>
    </row>
    <row r="23" spans="1:10" x14ac:dyDescent="0.25">
      <c r="A23" s="11">
        <v>10056</v>
      </c>
      <c r="B23" s="11" t="s">
        <v>673</v>
      </c>
      <c r="C23" s="11">
        <v>2</v>
      </c>
      <c r="D23" s="11">
        <v>2</v>
      </c>
      <c r="E23" s="11"/>
      <c r="F23" s="11">
        <f t="shared" si="0"/>
        <v>2</v>
      </c>
      <c r="G23" s="26">
        <v>0</v>
      </c>
      <c r="H23" s="40">
        <v>0</v>
      </c>
      <c r="I23" s="28">
        <v>1</v>
      </c>
      <c r="J23" s="32">
        <v>3</v>
      </c>
    </row>
    <row r="24" spans="1:10" x14ac:dyDescent="0.25">
      <c r="A24" s="11">
        <v>10126</v>
      </c>
      <c r="B24" s="11" t="s">
        <v>682</v>
      </c>
      <c r="C24" s="11">
        <v>1</v>
      </c>
      <c r="D24" s="11"/>
      <c r="E24" s="11"/>
      <c r="F24" s="11">
        <f t="shared" si="0"/>
        <v>1</v>
      </c>
      <c r="G24" s="15"/>
      <c r="H24" s="16"/>
      <c r="I24" s="21"/>
      <c r="J24" s="11"/>
    </row>
    <row r="25" spans="1:10" x14ac:dyDescent="0.25">
      <c r="A25" s="11">
        <v>10205</v>
      </c>
      <c r="B25" s="11" t="s">
        <v>665</v>
      </c>
      <c r="C25" s="11"/>
      <c r="D25" s="11">
        <v>1</v>
      </c>
      <c r="E25" s="11"/>
      <c r="F25" s="11">
        <f t="shared" si="0"/>
        <v>1</v>
      </c>
      <c r="G25" s="15"/>
      <c r="H25" s="16"/>
      <c r="I25" s="21"/>
      <c r="J25" s="11"/>
    </row>
    <row r="26" spans="1:10" x14ac:dyDescent="0.25">
      <c r="A26" s="11">
        <v>10352</v>
      </c>
      <c r="B26" s="11" t="s">
        <v>696</v>
      </c>
      <c r="C26" s="11">
        <v>1</v>
      </c>
      <c r="D26" s="11"/>
      <c r="E26" s="11"/>
      <c r="F26" s="11">
        <f t="shared" si="0"/>
        <v>1</v>
      </c>
      <c r="G26" s="26">
        <v>0</v>
      </c>
      <c r="H26" s="27">
        <v>1</v>
      </c>
      <c r="I26" s="28">
        <v>0</v>
      </c>
      <c r="J26" s="32">
        <v>2</v>
      </c>
    </row>
    <row r="27" spans="1:10" x14ac:dyDescent="0.25">
      <c r="A27" s="11">
        <v>10457</v>
      </c>
      <c r="B27" s="11" t="s">
        <v>684</v>
      </c>
      <c r="C27" s="11">
        <v>1</v>
      </c>
      <c r="D27" s="11"/>
      <c r="E27" s="11"/>
      <c r="F27" s="11">
        <f t="shared" si="0"/>
        <v>1</v>
      </c>
      <c r="G27" s="15"/>
      <c r="H27" s="16"/>
      <c r="I27" s="21"/>
      <c r="J27" s="11"/>
    </row>
    <row r="28" spans="1:10" x14ac:dyDescent="0.25">
      <c r="A28" s="11">
        <v>20033</v>
      </c>
      <c r="B28" s="11" t="s">
        <v>692</v>
      </c>
      <c r="C28" s="11">
        <v>1</v>
      </c>
      <c r="D28" s="11"/>
      <c r="E28" s="11"/>
      <c r="F28" s="11">
        <f t="shared" si="0"/>
        <v>1</v>
      </c>
      <c r="G28" s="15"/>
      <c r="H28" s="16"/>
      <c r="I28" s="21"/>
      <c r="J28" s="11"/>
    </row>
    <row r="29" spans="1:10" ht="15.75" thickBot="1" x14ac:dyDescent="0.3">
      <c r="A29" s="11">
        <v>20253</v>
      </c>
      <c r="B29" s="11" t="s">
        <v>685</v>
      </c>
      <c r="C29" s="11"/>
      <c r="D29" s="11">
        <v>1</v>
      </c>
      <c r="E29" s="11"/>
      <c r="F29" s="11">
        <f t="shared" si="0"/>
        <v>1</v>
      </c>
      <c r="G29" s="15"/>
      <c r="H29" s="36"/>
      <c r="I29" s="21"/>
      <c r="J29" s="11"/>
    </row>
    <row r="30" spans="1:10" ht="15.75" thickBot="1" x14ac:dyDescent="0.3">
      <c r="A30" s="11">
        <v>20607</v>
      </c>
      <c r="B30" s="11" t="s">
        <v>668</v>
      </c>
      <c r="C30" s="11">
        <v>5</v>
      </c>
      <c r="D30" s="11">
        <v>4</v>
      </c>
      <c r="E30" s="11">
        <v>5</v>
      </c>
      <c r="F30" s="11">
        <f t="shared" si="0"/>
        <v>5</v>
      </c>
      <c r="G30" s="34">
        <v>0.625</v>
      </c>
      <c r="H30" s="38">
        <v>0.375</v>
      </c>
      <c r="I30" s="35">
        <v>0</v>
      </c>
      <c r="J30" s="33">
        <v>24</v>
      </c>
    </row>
    <row r="31" spans="1:10" ht="15.75" thickBot="1" x14ac:dyDescent="0.3">
      <c r="A31" s="11">
        <v>20914</v>
      </c>
      <c r="B31" s="11" t="s">
        <v>667</v>
      </c>
      <c r="C31" s="11"/>
      <c r="D31" s="11"/>
      <c r="E31" s="11">
        <v>1</v>
      </c>
      <c r="F31" s="11">
        <f t="shared" si="0"/>
        <v>1</v>
      </c>
      <c r="G31" s="34">
        <v>0.46388888888888891</v>
      </c>
      <c r="H31" s="38">
        <v>0.37777777777777777</v>
      </c>
      <c r="I31" s="35">
        <v>0.15833333333333333</v>
      </c>
      <c r="J31" s="33">
        <v>66</v>
      </c>
    </row>
    <row r="32" spans="1:10" x14ac:dyDescent="0.25">
      <c r="A32" s="11">
        <v>99906</v>
      </c>
      <c r="B32" s="11" t="s">
        <v>688</v>
      </c>
      <c r="C32" s="11"/>
      <c r="D32" s="11">
        <v>1</v>
      </c>
      <c r="E32" s="11"/>
      <c r="F32" s="11">
        <f t="shared" si="0"/>
        <v>1</v>
      </c>
      <c r="G32" s="15"/>
      <c r="H32" s="37"/>
      <c r="I32" s="21"/>
      <c r="J32" s="11"/>
    </row>
    <row r="33" spans="1:11" x14ac:dyDescent="0.25">
      <c r="A33" s="11">
        <v>99907</v>
      </c>
      <c r="B33" s="11" t="s">
        <v>689</v>
      </c>
      <c r="C33" s="11"/>
      <c r="D33" s="11"/>
      <c r="E33" s="11">
        <v>1</v>
      </c>
      <c r="F33" s="11">
        <f t="shared" si="0"/>
        <v>1</v>
      </c>
      <c r="G33" s="15"/>
      <c r="H33" s="16"/>
      <c r="I33" s="21"/>
      <c r="J33" s="11"/>
    </row>
    <row r="34" spans="1:11" ht="15.75" thickBot="1" x14ac:dyDescent="0.3">
      <c r="A34" s="11">
        <v>99910</v>
      </c>
      <c r="B34" s="11" t="s">
        <v>690</v>
      </c>
      <c r="C34" s="11">
        <v>1</v>
      </c>
      <c r="D34" s="11"/>
      <c r="E34" s="11">
        <v>1</v>
      </c>
      <c r="F34" s="11">
        <f t="shared" si="0"/>
        <v>1</v>
      </c>
      <c r="G34" s="15"/>
      <c r="H34" s="16"/>
      <c r="I34" s="21"/>
      <c r="J34" s="11"/>
    </row>
    <row r="35" spans="1:11" ht="15.75" thickBot="1" x14ac:dyDescent="0.3">
      <c r="A35" t="s">
        <v>661</v>
      </c>
      <c r="G35" s="46">
        <f>AVERAGE(G8,G13,G20,G21,G22,G30,G31)</f>
        <v>0.40380953536530129</v>
      </c>
      <c r="H35" s="38">
        <f>AVERAGE(H8,H13,H20,H21,H22,H30,H31)</f>
        <v>0.41814903928281028</v>
      </c>
      <c r="I35" s="35">
        <f>AVERAGE(I8,I13,I20,I21,I22,I30,I31)</f>
        <v>0.17804142535188847</v>
      </c>
      <c r="J35" s="45">
        <f>AVERAGE(J8,J13,J20,J21,J22,J30,J31)</f>
        <v>82.571428571428569</v>
      </c>
      <c r="K35" t="s">
        <v>704</v>
      </c>
    </row>
  </sheetData>
  <autoFilter ref="A4:J4"/>
  <conditionalFormatting sqref="C5:E34">
    <cfRule type="colorScale" priority="17">
      <colorScale>
        <cfvo type="min"/>
        <cfvo type="max"/>
        <color rgb="FFFFEF9C"/>
        <color rgb="FF63BE7B"/>
      </colorScale>
    </cfRule>
  </conditionalFormatting>
  <conditionalFormatting sqref="F5:F34">
    <cfRule type="colorScale" priority="16">
      <colorScale>
        <cfvo type="min"/>
        <cfvo type="max"/>
        <color rgb="FFFFEF9C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MZB_Praef_Salzkategorien</vt:lpstr>
      <vt:lpstr>Bsp_Salzb_MZB_2003_Huebner2007</vt:lpstr>
      <vt:lpstr>MZB_Praef_Salzkategorien!Druckbereich</vt:lpstr>
      <vt:lpstr>MZB_Praef_Salzkategorien!Drucktitel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B. Halle</dc:creator>
  <cp:lastModifiedBy>Martin B. Halle</cp:lastModifiedBy>
  <cp:lastPrinted>2016-12-28T15:24:26Z</cp:lastPrinted>
  <dcterms:created xsi:type="dcterms:W3CDTF">2016-12-26T10:27:30Z</dcterms:created>
  <dcterms:modified xsi:type="dcterms:W3CDTF">2017-04-21T12:10:20Z</dcterms:modified>
</cp:coreProperties>
</file>